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60" windowHeight="6630" activeTab="0"/>
  </bookViews>
  <sheets>
    <sheet name="Старт_СВЯЗКИ 4 и 3 все" sheetId="1" r:id="rId1"/>
  </sheets>
  <externalReferences>
    <externalReference r:id="rId4"/>
  </externalReferences>
  <definedNames>
    <definedName name="_xlfn.COUNTIFS" hidden="1">#NAME?</definedName>
    <definedName name="AdressFileImportFromWO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</definedNames>
  <calcPr fullCalcOnLoad="1"/>
</workbook>
</file>

<file path=xl/sharedStrings.xml><?xml version="1.0" encoding="utf-8"?>
<sst xmlns="http://schemas.openxmlformats.org/spreadsheetml/2006/main" count="337" uniqueCount="204">
  <si>
    <t>СТАРТОВЫЙ ПРОТОКОЛ</t>
  </si>
  <si>
    <t>дистанция - пешеходная - связка</t>
  </si>
  <si>
    <t>№ п/п</t>
  </si>
  <si>
    <t>Связка</t>
  </si>
  <si>
    <t>Состав</t>
  </si>
  <si>
    <t>Делегация</t>
  </si>
  <si>
    <t>Территория</t>
  </si>
  <si>
    <t>Гр.</t>
  </si>
  <si>
    <t>Зачет</t>
  </si>
  <si>
    <t>Ранг</t>
  </si>
  <si>
    <t>СВЯЗКИ</t>
  </si>
  <si>
    <t>Прим.</t>
  </si>
  <si>
    <t>№ уч 2</t>
  </si>
  <si>
    <t>Время старта</t>
  </si>
  <si>
    <t>38_39</t>
  </si>
  <si>
    <t>Фаезов Расуль(КМС),
Минин Александр(I)</t>
  </si>
  <si>
    <t>МАОУ ДОД ЦДЮТиЭ "Космос"</t>
  </si>
  <si>
    <t>г. Челябинск</t>
  </si>
  <si>
    <t>м</t>
  </si>
  <si>
    <t>М/Ж_3,4</t>
  </si>
  <si>
    <t>38</t>
  </si>
  <si>
    <t>39</t>
  </si>
  <si>
    <t>43_44</t>
  </si>
  <si>
    <t>Андриевских Егор(I),
Стерхов Кирилл(I)</t>
  </si>
  <si>
    <t>43</t>
  </si>
  <si>
    <t>44</t>
  </si>
  <si>
    <t>40_41</t>
  </si>
  <si>
    <t>Казаков Артем(КМС),
Печенкина Ирина(КМС)</t>
  </si>
  <si>
    <t>см</t>
  </si>
  <si>
    <t>40</t>
  </si>
  <si>
    <t>41</t>
  </si>
  <si>
    <t>46_47</t>
  </si>
  <si>
    <t>Благодир Антон(КМС),
Городничева Валентина(КМС)</t>
  </si>
  <si>
    <t>46</t>
  </si>
  <si>
    <t>47</t>
  </si>
  <si>
    <t>45_48</t>
  </si>
  <si>
    <t>Чернова Мария(I),
Шаршина Юлия(II)</t>
  </si>
  <si>
    <t>ЮН/ДЕВ_3,4</t>
  </si>
  <si>
    <t>45</t>
  </si>
  <si>
    <t>48</t>
  </si>
  <si>
    <t>49_51</t>
  </si>
  <si>
    <t>Липустин Павел(II),
Кондратова Виктория(II)</t>
  </si>
  <si>
    <t>49</t>
  </si>
  <si>
    <t>51</t>
  </si>
  <si>
    <t>50_53</t>
  </si>
  <si>
    <t>Кардаполов Евгений(II),
Панкратова Мария(II)</t>
  </si>
  <si>
    <t>50</t>
  </si>
  <si>
    <t>53</t>
  </si>
  <si>
    <t>52_54</t>
  </si>
  <si>
    <t>Бирюкова Анастасия(III),
Гильманов Роман(II)</t>
  </si>
  <si>
    <t>М/Ж_3</t>
  </si>
  <si>
    <t>52</t>
  </si>
  <si>
    <t>54</t>
  </si>
  <si>
    <t>67_68</t>
  </si>
  <si>
    <t>Крысин Алексей(II),
Хитров Алексей(II)</t>
  </si>
  <si>
    <t>МБОУДОД ДЮСШ №4</t>
  </si>
  <si>
    <t>г.Златоуст</t>
  </si>
  <si>
    <t>ЮН/ДЕВ_3</t>
  </si>
  <si>
    <t>67</t>
  </si>
  <si>
    <t>68</t>
  </si>
  <si>
    <t>22_23</t>
  </si>
  <si>
    <t>Семёнов Владимир(I),
Галиуллин Сарим(II)</t>
  </si>
  <si>
    <t>ДЮСШ "Родонит"</t>
  </si>
  <si>
    <t>г.Челябинск</t>
  </si>
  <si>
    <t>22</t>
  </si>
  <si>
    <t>23</t>
  </si>
  <si>
    <t>27_28</t>
  </si>
  <si>
    <t>Подрядова Дарья(III),
Созыкина Дарья(III)</t>
  </si>
  <si>
    <t>27</t>
  </si>
  <si>
    <t>28</t>
  </si>
  <si>
    <t>25_26</t>
  </si>
  <si>
    <t>Казеева Изалия(II),
Зенкова Алёна(III)</t>
  </si>
  <si>
    <t>25</t>
  </si>
  <si>
    <t>26</t>
  </si>
  <si>
    <t>96_97</t>
  </si>
  <si>
    <t>Селиванов Дмитрий(III),
Исмагилова Дарья(II)</t>
  </si>
  <si>
    <t>Экипаж</t>
  </si>
  <si>
    <t>Карабаш</t>
  </si>
  <si>
    <t>96</t>
  </si>
  <si>
    <t>97</t>
  </si>
  <si>
    <t>98_99</t>
  </si>
  <si>
    <t>Умняев Владислав(III),
Дементьева Дарья(III)</t>
  </si>
  <si>
    <t>98</t>
  </si>
  <si>
    <t>99</t>
  </si>
  <si>
    <t>5_6</t>
  </si>
  <si>
    <t>Страшников Никита(II),
Страшников Максим(II)</t>
  </si>
  <si>
    <t>"ЦДЮТиЭ-Вираж-Миасс"</t>
  </si>
  <si>
    <t>Миасс</t>
  </si>
  <si>
    <t>5</t>
  </si>
  <si>
    <t>6</t>
  </si>
  <si>
    <t>1_2</t>
  </si>
  <si>
    <t>Адамова Виктория(II),
Фазлиев Денис(II)</t>
  </si>
  <si>
    <t>1</t>
  </si>
  <si>
    <t>2</t>
  </si>
  <si>
    <t>3_4</t>
  </si>
  <si>
    <t>Гаврилова Ксения(II),
Ященко Светлана(II)</t>
  </si>
  <si>
    <t>3</t>
  </si>
  <si>
    <t>4</t>
  </si>
  <si>
    <t>7_8</t>
  </si>
  <si>
    <t>Чечела Сергей(1ю),
Киприянова Василина(1ю)</t>
  </si>
  <si>
    <t>7</t>
  </si>
  <si>
    <t>8</t>
  </si>
  <si>
    <t>63_64</t>
  </si>
  <si>
    <t>Куликов Данил(II),
Хильченко Андрей(II)</t>
  </si>
  <si>
    <t>МАОУ ДОД ЦДЮТиЭ "Космос"-2</t>
  </si>
  <si>
    <t>Челябинск</t>
  </si>
  <si>
    <t>63</t>
  </si>
  <si>
    <t>64</t>
  </si>
  <si>
    <t>60_62</t>
  </si>
  <si>
    <t>Николаев Илья(III),
Пашнина Екатерина(II)</t>
  </si>
  <si>
    <t>60</t>
  </si>
  <si>
    <t>62</t>
  </si>
  <si>
    <t>58_61</t>
  </si>
  <si>
    <t>Галимов Вадим(II),
Мусина Эльмира(II)</t>
  </si>
  <si>
    <t>58</t>
  </si>
  <si>
    <t>61</t>
  </si>
  <si>
    <t>65_66</t>
  </si>
  <si>
    <t>Полуянов Павел(III),
Габбасова Алия(I)</t>
  </si>
  <si>
    <t>МАОУ СОШ №21</t>
  </si>
  <si>
    <t>65</t>
  </si>
  <si>
    <t>66</t>
  </si>
  <si>
    <t>101_102</t>
  </si>
  <si>
    <t>Меньшиков Антон(I),
Ефремов Андрей(I)</t>
  </si>
  <si>
    <t>ЮУрГУ "Турклуб ЮУрГУ"</t>
  </si>
  <si>
    <t>101</t>
  </si>
  <si>
    <t>102</t>
  </si>
  <si>
    <t>103_104</t>
  </si>
  <si>
    <t>Беляков Роман (I),
Толстель Максим(I)</t>
  </si>
  <si>
    <t>103</t>
  </si>
  <si>
    <t>104</t>
  </si>
  <si>
    <t>105_106</t>
  </si>
  <si>
    <t>Файзуллин Артур(III),
Абдуллина Эльвира(III)</t>
  </si>
  <si>
    <t>105</t>
  </si>
  <si>
    <t>106</t>
  </si>
  <si>
    <t>107_108</t>
  </si>
  <si>
    <t>Ткаченко Дмитрий(III),
Меркулова Мария(I)</t>
  </si>
  <si>
    <t>107</t>
  </si>
  <si>
    <t>108</t>
  </si>
  <si>
    <t>9_11</t>
  </si>
  <si>
    <t>Орган Павел(I),
Маханов Денис(КМС)</t>
  </si>
  <si>
    <t>А2 г.Челябинск</t>
  </si>
  <si>
    <t>Челябинская область</t>
  </si>
  <si>
    <t>9</t>
  </si>
  <si>
    <t>11</t>
  </si>
  <si>
    <t>10_13</t>
  </si>
  <si>
    <t>Ярчевский Евгений(КМС),
Некрасова Ольга(КМС)</t>
  </si>
  <si>
    <t>10</t>
  </si>
  <si>
    <t>13</t>
  </si>
  <si>
    <t>12_14</t>
  </si>
  <si>
    <t>Некрасов Алексей(I),
Фефелова Ксения(I)</t>
  </si>
  <si>
    <t>12</t>
  </si>
  <si>
    <t>14</t>
  </si>
  <si>
    <t>20_21</t>
  </si>
  <si>
    <t>Минкин Михаил(1),
Смоленцев Сергей(1)</t>
  </si>
  <si>
    <t>г.Карталы "ПРОРЫВ"</t>
  </si>
  <si>
    <t>20</t>
  </si>
  <si>
    <t>21</t>
  </si>
  <si>
    <t>16_17</t>
  </si>
  <si>
    <t>16</t>
  </si>
  <si>
    <t>17</t>
  </si>
  <si>
    <t>18_19</t>
  </si>
  <si>
    <t>18</t>
  </si>
  <si>
    <t>19</t>
  </si>
  <si>
    <t>36_37</t>
  </si>
  <si>
    <t>Шолохов Кирилл(III),
Григоричев Данил(II)</t>
  </si>
  <si>
    <t>ДЮСШ "Родонит"-1</t>
  </si>
  <si>
    <t>36</t>
  </si>
  <si>
    <t>37</t>
  </si>
  <si>
    <t>31_35</t>
  </si>
  <si>
    <t>Лежнин Даниил (II),
Колесникова Полина(II)</t>
  </si>
  <si>
    <t>31</t>
  </si>
  <si>
    <t>35</t>
  </si>
  <si>
    <t>55_56</t>
  </si>
  <si>
    <t>Климов Михаил(II),
Шумаков Михаил(II)</t>
  </si>
  <si>
    <t xml:space="preserve">МАОУ ДОД ЦДЮТиЭ "Космос" - МБОУ СОШ № 18 г.Челябинск </t>
  </si>
  <si>
    <t>55</t>
  </si>
  <si>
    <t>56</t>
  </si>
  <si>
    <t>80_84</t>
  </si>
  <si>
    <t>Ануфриев Илья(II),
Жуков Леонид(II)</t>
  </si>
  <si>
    <t>Урман-1 МБОУ СОШ №17</t>
  </si>
  <si>
    <t>80</t>
  </si>
  <si>
    <t>84</t>
  </si>
  <si>
    <t>81_82</t>
  </si>
  <si>
    <t>Рокин Андрей(III),
Усирков Сергей(II)</t>
  </si>
  <si>
    <t>81</t>
  </si>
  <si>
    <t>82</t>
  </si>
  <si>
    <t>85_86</t>
  </si>
  <si>
    <t>Бикоев Анатолий(II),
Блинова Юлия(III)</t>
  </si>
  <si>
    <t>85</t>
  </si>
  <si>
    <t>86</t>
  </si>
  <si>
    <t>87_88</t>
  </si>
  <si>
    <t>Цапко Тимофей(III),
Овечкин Станислав(III)</t>
  </si>
  <si>
    <t>ЦДЮТиЭ-Миасс-Норд</t>
  </si>
  <si>
    <t>87</t>
  </si>
  <si>
    <t>88</t>
  </si>
  <si>
    <t>92_93</t>
  </si>
  <si>
    <t>Корсакова Ольга(II),
Лотов Егор(II)</t>
  </si>
  <si>
    <t>ЧелГУ "Саламандр"</t>
  </si>
  <si>
    <t>92</t>
  </si>
  <si>
    <t>93</t>
  </si>
  <si>
    <t>Класс</t>
  </si>
  <si>
    <t>№ старта</t>
  </si>
  <si>
    <t>Ездунов Андрей (3),
Калугина Анна (2)</t>
  </si>
  <si>
    <t>Ахматгареева Жамиля (2),
Ездунов Александр (2)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</si>
</sst>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yyyy"/>
    <numFmt numFmtId="184" formatCode="h:mm;@"/>
    <numFmt numFmtId="185" formatCode="hh:mm"/>
    <numFmt numFmtId="186" formatCode="[$-F400]h:mm:ss\ AM/PM"/>
    <numFmt numFmtId="187" formatCode="0.0"/>
    <numFmt numFmtId="188" formatCode="[h]:mm:ss;@"/>
    <numFmt numFmtId="189" formatCode="[$-F800]dddd\,\ mmmm\ dd\,\ yyyy"/>
    <numFmt numFmtId="190" formatCode="[$-409]h:mm:ss\ AM/PM;@"/>
    <numFmt numFmtId="191" formatCode="h:mm:ss;@"/>
    <numFmt numFmtId="192" formatCode="d/m/yyyy"/>
    <numFmt numFmtId="193" formatCode="mm"/>
    <numFmt numFmtId="194" formatCode="dd/mm/yy\ h:mm;@"/>
    <numFmt numFmtId="195" formatCode="0.00;[Red]0.00"/>
    <numFmt numFmtId="196" formatCode="\h\:\m\m\:\s\s"/>
    <numFmt numFmtId="197" formatCode="mmm/yyyy"/>
    <numFmt numFmtId="198" formatCode="hh:mm:ss"/>
    <numFmt numFmtId="199" formatCode="_-* #,##0.0&quot;р.&quot;_-;\-* #,##0.0&quot;р.&quot;_-;_-* &quot;-&quot;??&quot;р.&quot;_-;_-@_-"/>
    <numFmt numFmtId="200" formatCode="_-* #,##0&quot;р.&quot;_-;\-* #,##0&quot;р.&quot;_-;_-* &quot;-&quot;??&quot;р.&quot;_-;_-@_-"/>
    <numFmt numFmtId="201" formatCode="#,##0.00&quot;р.&quot;"/>
    <numFmt numFmtId="202" formatCode="#,##0.0&quot;р.&quot;"/>
    <numFmt numFmtId="203" formatCode="#,##0&quot;р.&quot;"/>
    <numFmt numFmtId="204" formatCode="mm:ss.0;@"/>
    <numFmt numFmtId="205" formatCode="0.000"/>
    <numFmt numFmtId="206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185" fontId="0" fillId="0" borderId="0" xfId="0" applyNumberFormat="1" applyFont="1" applyFill="1" applyAlignment="1">
      <alignment wrapText="1"/>
    </xf>
    <xf numFmtId="0" fontId="26" fillId="20" borderId="11" xfId="0" applyFont="1" applyFill="1" applyBorder="1" applyAlignment="1">
      <alignment horizontal="center" wrapText="1"/>
    </xf>
    <xf numFmtId="0" fontId="27" fillId="20" borderId="11" xfId="0" applyFont="1" applyFill="1" applyBorder="1" applyAlignment="1">
      <alignment horizontal="center" wrapText="1"/>
    </xf>
    <xf numFmtId="2" fontId="26" fillId="20" borderId="11" xfId="0" applyNumberFormat="1" applyFont="1" applyFill="1" applyBorder="1" applyAlignment="1">
      <alignment horizontal="center" wrapText="1"/>
    </xf>
    <xf numFmtId="49" fontId="26" fillId="20" borderId="11" xfId="0" applyNumberFormat="1" applyFont="1" applyFill="1" applyBorder="1" applyAlignment="1">
      <alignment horizontal="center" wrapText="1"/>
    </xf>
    <xf numFmtId="185" fontId="26" fillId="2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wrapText="1"/>
    </xf>
    <xf numFmtId="185" fontId="0" fillId="0" borderId="14" xfId="0" applyNumberFormat="1" applyFont="1" applyFill="1" applyBorder="1" applyAlignment="1">
      <alignment wrapText="1"/>
    </xf>
    <xf numFmtId="185" fontId="0" fillId="0" borderId="15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wrapText="1"/>
    </xf>
    <xf numFmtId="185" fontId="0" fillId="0" borderId="17" xfId="0" applyNumberFormat="1" applyFont="1" applyFill="1" applyBorder="1" applyAlignment="1">
      <alignment wrapText="1"/>
    </xf>
    <xf numFmtId="0" fontId="0" fillId="24" borderId="1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83;%20&#1076;&#1083;&#1103;%20&#1089;&#1074;&#1103;&#1079;&#1086;&#1095;&#1077;&#1082;%20&#1041;&#1040;&#1047;&#1040;%20&#1087;&#1086;&#1087;&#1088;&#1072;&#1074;&#1080;&#1083;&#1072;%20&#1074;&#1086;&#1079;%20&#1075;&#1088;&#1091;&#1087;&#1087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по физической культуре, спорту и туризму Челябинской области 
Региональная физкультурно-спортивная общественнаяорганизация «Федерация спортивного туризма Челябинской области»</v>
          </cell>
        </row>
        <row r="25">
          <cell r="C25" t="str">
            <v>Чемпионат Челябинской области и областные соревнования по спортивному туризму на пешеходных дистанциях</v>
          </cell>
        </row>
        <row r="26">
          <cell r="C26" t="str">
            <v>17-19 мая 2014 год</v>
          </cell>
        </row>
        <row r="27">
          <cell r="C27" t="str">
            <v>карьер "Голубой", Шершневский лесопарк, г. Челябинск</v>
          </cell>
        </row>
        <row r="30">
          <cell r="C30" t="str">
            <v>Н. В. Мыльникова, ССВК, г. Челябинск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37">
      <selection activeCell="N7" sqref="N7"/>
    </sheetView>
  </sheetViews>
  <sheetFormatPr defaultColWidth="9.140625" defaultRowHeight="12.75" outlineLevelCol="1"/>
  <cols>
    <col min="1" max="1" width="4.140625" style="16" customWidth="1"/>
    <col min="2" max="2" width="9.00390625" style="14" customWidth="1"/>
    <col min="3" max="3" width="21.7109375" style="17" customWidth="1"/>
    <col min="4" max="5" width="20.7109375" style="14" customWidth="1"/>
    <col min="6" max="6" width="4.7109375" style="14" customWidth="1"/>
    <col min="7" max="7" width="10.7109375" style="14" customWidth="1"/>
    <col min="8" max="8" width="6.7109375" style="16" customWidth="1" outlineLevel="1"/>
    <col min="9" max="9" width="6.7109375" style="18" customWidth="1" outlineLevel="1"/>
    <col min="10" max="10" width="8.7109375" style="16" hidden="1" customWidth="1" outlineLevel="1"/>
    <col min="11" max="12" width="7.7109375" style="19" hidden="1" customWidth="1" outlineLevel="1"/>
    <col min="13" max="14" width="8.8515625" style="16" customWidth="1" outlineLevel="1"/>
    <col min="15" max="15" width="8.8515625" style="20" customWidth="1"/>
    <col min="16" max="16384" width="8.8515625" style="14" customWidth="1"/>
  </cols>
  <sheetData>
    <row r="1" spans="1:15" s="2" customFormat="1" ht="34.5" customHeight="1">
      <c r="A1" s="44" t="str">
        <f>Shapka1</f>
        <v>Министерство по физической культуре, спорту и туризму Челябинской области 
Региональная физкультурно-спортивная общественнаяорганизация «Федерация спортивного туризма Челябинской области»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2" customFormat="1" ht="18.75" customHeight="1" thickBot="1">
      <c r="A2" s="45" t="str">
        <f>Shapka2</f>
        <v>Чемпионат Челябинской области и областные соревнования по спортивному туризму на пешеходных дистанциях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2" customFormat="1" ht="13.5" customHeight="1" thickTop="1">
      <c r="A3" s="3" t="str">
        <f>ShapkaData</f>
        <v>17-19 мая 2014 год</v>
      </c>
      <c r="B3" s="4"/>
      <c r="C3" s="4"/>
      <c r="D3" s="4"/>
      <c r="E3" s="4"/>
      <c r="G3" s="5"/>
      <c r="H3" s="1"/>
      <c r="I3" s="5"/>
      <c r="J3" s="1"/>
      <c r="M3" s="1"/>
      <c r="N3" s="1"/>
      <c r="O3" s="6" t="str">
        <f>ShapkaWhere</f>
        <v>карьер "Голубой", Шершневский лесопарк, г. Челябинск</v>
      </c>
    </row>
    <row r="4" spans="1:15" s="2" customFormat="1" ht="18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2" customFormat="1" ht="25.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7" customFormat="1" ht="26.25" thickBot="1">
      <c r="A6" s="21" t="s">
        <v>2</v>
      </c>
      <c r="B6" s="21" t="s">
        <v>3</v>
      </c>
      <c r="C6" s="22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200</v>
      </c>
      <c r="I6" s="23" t="s">
        <v>9</v>
      </c>
      <c r="J6" s="21" t="s">
        <v>10</v>
      </c>
      <c r="K6" s="24" t="s">
        <v>11</v>
      </c>
      <c r="L6" s="24" t="s">
        <v>12</v>
      </c>
      <c r="M6" s="21" t="s">
        <v>201</v>
      </c>
      <c r="N6" s="21" t="s">
        <v>11</v>
      </c>
      <c r="O6" s="25" t="s">
        <v>13</v>
      </c>
    </row>
    <row r="7" spans="1:15" ht="25.5">
      <c r="A7" s="8">
        <v>1</v>
      </c>
      <c r="B7" s="27" t="s">
        <v>26</v>
      </c>
      <c r="C7" s="28" t="s">
        <v>27</v>
      </c>
      <c r="D7" s="27" t="s">
        <v>16</v>
      </c>
      <c r="E7" s="27" t="s">
        <v>17</v>
      </c>
      <c r="F7" s="27" t="s">
        <v>28</v>
      </c>
      <c r="G7" s="27" t="s">
        <v>19</v>
      </c>
      <c r="H7" s="30">
        <v>4</v>
      </c>
      <c r="I7" s="29">
        <v>60</v>
      </c>
      <c r="J7" s="30">
        <v>1</v>
      </c>
      <c r="K7" s="31" t="s">
        <v>29</v>
      </c>
      <c r="L7" s="31" t="s">
        <v>30</v>
      </c>
      <c r="M7" s="8">
        <v>1</v>
      </c>
      <c r="N7" s="30"/>
      <c r="O7" s="32"/>
    </row>
    <row r="8" spans="1:15" ht="22.5">
      <c r="A8" s="8">
        <v>2</v>
      </c>
      <c r="B8" s="9" t="s">
        <v>144</v>
      </c>
      <c r="C8" s="10" t="s">
        <v>145</v>
      </c>
      <c r="D8" s="9" t="s">
        <v>140</v>
      </c>
      <c r="E8" s="9" t="s">
        <v>141</v>
      </c>
      <c r="F8" s="9" t="s">
        <v>28</v>
      </c>
      <c r="G8" s="9" t="s">
        <v>19</v>
      </c>
      <c r="H8" s="8">
        <v>4</v>
      </c>
      <c r="I8" s="11">
        <v>60</v>
      </c>
      <c r="J8" s="8">
        <v>1</v>
      </c>
      <c r="K8" s="12" t="s">
        <v>146</v>
      </c>
      <c r="L8" s="12" t="s">
        <v>147</v>
      </c>
      <c r="M8" s="8">
        <v>2</v>
      </c>
      <c r="N8" s="8"/>
      <c r="O8" s="33"/>
    </row>
    <row r="9" spans="1:15" ht="33.75">
      <c r="A9" s="8">
        <v>3</v>
      </c>
      <c r="B9" s="9" t="s">
        <v>31</v>
      </c>
      <c r="C9" s="10" t="s">
        <v>32</v>
      </c>
      <c r="D9" s="9" t="s">
        <v>16</v>
      </c>
      <c r="E9" s="9" t="s">
        <v>17</v>
      </c>
      <c r="F9" s="9" t="s">
        <v>28</v>
      </c>
      <c r="G9" s="9" t="s">
        <v>19</v>
      </c>
      <c r="H9" s="8">
        <v>4</v>
      </c>
      <c r="I9" s="11">
        <v>60</v>
      </c>
      <c r="J9" s="8">
        <v>2</v>
      </c>
      <c r="K9" s="12" t="s">
        <v>33</v>
      </c>
      <c r="L9" s="12" t="s">
        <v>34</v>
      </c>
      <c r="M9" s="8">
        <v>3</v>
      </c>
      <c r="N9" s="8"/>
      <c r="O9" s="33"/>
    </row>
    <row r="10" spans="1:15" ht="22.5">
      <c r="A10" s="8">
        <v>4</v>
      </c>
      <c r="B10" s="9" t="s">
        <v>138</v>
      </c>
      <c r="C10" s="10" t="s">
        <v>139</v>
      </c>
      <c r="D10" s="9" t="s">
        <v>140</v>
      </c>
      <c r="E10" s="9" t="s">
        <v>141</v>
      </c>
      <c r="F10" s="9" t="s">
        <v>18</v>
      </c>
      <c r="G10" s="9" t="s">
        <v>19</v>
      </c>
      <c r="H10" s="8">
        <v>4</v>
      </c>
      <c r="I10" s="11">
        <v>40</v>
      </c>
      <c r="J10" s="8">
        <v>1</v>
      </c>
      <c r="K10" s="12" t="s">
        <v>142</v>
      </c>
      <c r="L10" s="12" t="s">
        <v>143</v>
      </c>
      <c r="M10" s="8">
        <v>4</v>
      </c>
      <c r="N10" s="8"/>
      <c r="O10" s="33"/>
    </row>
    <row r="11" spans="1:15" ht="25.5">
      <c r="A11" s="8">
        <v>5</v>
      </c>
      <c r="B11" s="9" t="s">
        <v>22</v>
      </c>
      <c r="C11" s="10" t="s">
        <v>23</v>
      </c>
      <c r="D11" s="9" t="s">
        <v>16</v>
      </c>
      <c r="E11" s="9" t="s">
        <v>17</v>
      </c>
      <c r="F11" s="9" t="s">
        <v>18</v>
      </c>
      <c r="G11" s="9" t="s">
        <v>19</v>
      </c>
      <c r="H11" s="8">
        <v>4</v>
      </c>
      <c r="I11" s="11">
        <v>20</v>
      </c>
      <c r="J11" s="8">
        <v>2</v>
      </c>
      <c r="K11" s="12" t="s">
        <v>24</v>
      </c>
      <c r="L11" s="12" t="s">
        <v>25</v>
      </c>
      <c r="M11" s="8">
        <v>5</v>
      </c>
      <c r="N11" s="8"/>
      <c r="O11" s="33"/>
    </row>
    <row r="12" spans="1:15" ht="25.5">
      <c r="A12" s="8">
        <v>6</v>
      </c>
      <c r="B12" s="9" t="s">
        <v>121</v>
      </c>
      <c r="C12" s="10" t="s">
        <v>122</v>
      </c>
      <c r="D12" s="9" t="s">
        <v>123</v>
      </c>
      <c r="E12" s="9" t="s">
        <v>105</v>
      </c>
      <c r="F12" s="9" t="s">
        <v>18</v>
      </c>
      <c r="G12" s="9" t="s">
        <v>19</v>
      </c>
      <c r="H12" s="8">
        <v>4</v>
      </c>
      <c r="I12" s="11">
        <v>20</v>
      </c>
      <c r="J12" s="8">
        <v>1</v>
      </c>
      <c r="K12" s="12" t="s">
        <v>124</v>
      </c>
      <c r="L12" s="12" t="s">
        <v>125</v>
      </c>
      <c r="M12" s="8">
        <v>6</v>
      </c>
      <c r="N12" s="8"/>
      <c r="O12" s="33"/>
    </row>
    <row r="13" spans="1:15" ht="22.5">
      <c r="A13" s="8">
        <v>7</v>
      </c>
      <c r="B13" s="9" t="s">
        <v>148</v>
      </c>
      <c r="C13" s="10" t="s">
        <v>149</v>
      </c>
      <c r="D13" s="9" t="s">
        <v>140</v>
      </c>
      <c r="E13" s="9" t="s">
        <v>141</v>
      </c>
      <c r="F13" s="9" t="s">
        <v>28</v>
      </c>
      <c r="G13" s="9" t="s">
        <v>19</v>
      </c>
      <c r="H13" s="8">
        <v>4</v>
      </c>
      <c r="I13" s="11">
        <v>20</v>
      </c>
      <c r="J13" s="8">
        <v>2</v>
      </c>
      <c r="K13" s="12" t="s">
        <v>150</v>
      </c>
      <c r="L13" s="12" t="s">
        <v>151</v>
      </c>
      <c r="M13" s="8">
        <v>7</v>
      </c>
      <c r="N13" s="8"/>
      <c r="O13" s="33"/>
    </row>
    <row r="14" spans="1:15" ht="25.5">
      <c r="A14" s="8">
        <v>8</v>
      </c>
      <c r="B14" s="9" t="s">
        <v>35</v>
      </c>
      <c r="C14" s="10" t="s">
        <v>36</v>
      </c>
      <c r="D14" s="9" t="s">
        <v>16</v>
      </c>
      <c r="E14" s="9" t="s">
        <v>17</v>
      </c>
      <c r="F14" s="9" t="s">
        <v>28</v>
      </c>
      <c r="G14" s="9" t="s">
        <v>37</v>
      </c>
      <c r="H14" s="8">
        <v>4</v>
      </c>
      <c r="I14" s="11">
        <v>13</v>
      </c>
      <c r="J14" s="8">
        <v>3</v>
      </c>
      <c r="K14" s="12" t="s">
        <v>38</v>
      </c>
      <c r="L14" s="12" t="s">
        <v>39</v>
      </c>
      <c r="M14" s="8">
        <v>8</v>
      </c>
      <c r="N14" s="8"/>
      <c r="O14" s="33"/>
    </row>
    <row r="15" spans="1:15" ht="22.5">
      <c r="A15" s="8">
        <v>9</v>
      </c>
      <c r="B15" s="9" t="s">
        <v>152</v>
      </c>
      <c r="C15" s="10" t="s">
        <v>153</v>
      </c>
      <c r="D15" s="9" t="s">
        <v>154</v>
      </c>
      <c r="E15" s="9" t="s">
        <v>141</v>
      </c>
      <c r="F15" s="9" t="s">
        <v>18</v>
      </c>
      <c r="G15" s="9" t="s">
        <v>19</v>
      </c>
      <c r="H15" s="8">
        <v>4</v>
      </c>
      <c r="I15" s="11">
        <v>20</v>
      </c>
      <c r="J15" s="8"/>
      <c r="K15" s="12" t="s">
        <v>155</v>
      </c>
      <c r="L15" s="12" t="s">
        <v>156</v>
      </c>
      <c r="M15" s="8">
        <v>9</v>
      </c>
      <c r="N15" s="8"/>
      <c r="O15" s="33"/>
    </row>
    <row r="16" spans="1:16" ht="25.5">
      <c r="A16" s="8">
        <v>10</v>
      </c>
      <c r="B16" s="9" t="s">
        <v>14</v>
      </c>
      <c r="C16" s="10" t="s">
        <v>15</v>
      </c>
      <c r="D16" s="9" t="s">
        <v>16</v>
      </c>
      <c r="E16" s="9" t="s">
        <v>17</v>
      </c>
      <c r="F16" s="9" t="s">
        <v>18</v>
      </c>
      <c r="G16" s="9" t="s">
        <v>19</v>
      </c>
      <c r="H16" s="8">
        <v>4</v>
      </c>
      <c r="I16" s="11">
        <v>40</v>
      </c>
      <c r="J16" s="8">
        <v>1</v>
      </c>
      <c r="K16" s="12" t="s">
        <v>20</v>
      </c>
      <c r="L16" s="12" t="s">
        <v>21</v>
      </c>
      <c r="M16" s="8">
        <v>10</v>
      </c>
      <c r="N16" s="8"/>
      <c r="O16" s="33"/>
      <c r="P16" s="13"/>
    </row>
    <row r="17" spans="1:15" ht="25.5">
      <c r="A17" s="8">
        <v>11</v>
      </c>
      <c r="B17" s="9" t="s">
        <v>94</v>
      </c>
      <c r="C17" s="10" t="s">
        <v>95</v>
      </c>
      <c r="D17" s="9" t="s">
        <v>86</v>
      </c>
      <c r="E17" s="9" t="s">
        <v>87</v>
      </c>
      <c r="F17" s="9" t="s">
        <v>28</v>
      </c>
      <c r="G17" s="9" t="s">
        <v>19</v>
      </c>
      <c r="H17" s="8">
        <v>4</v>
      </c>
      <c r="I17" s="11">
        <v>6</v>
      </c>
      <c r="J17" s="8">
        <v>2</v>
      </c>
      <c r="K17" s="12" t="s">
        <v>96</v>
      </c>
      <c r="L17" s="12" t="s">
        <v>97</v>
      </c>
      <c r="M17" s="8">
        <v>11</v>
      </c>
      <c r="N17" s="8"/>
      <c r="O17" s="33"/>
    </row>
    <row r="18" spans="1:15" ht="25.5">
      <c r="A18" s="8">
        <v>12</v>
      </c>
      <c r="B18" s="9" t="s">
        <v>84</v>
      </c>
      <c r="C18" s="10" t="s">
        <v>85</v>
      </c>
      <c r="D18" s="9" t="s">
        <v>86</v>
      </c>
      <c r="E18" s="9" t="s">
        <v>87</v>
      </c>
      <c r="F18" s="9" t="s">
        <v>18</v>
      </c>
      <c r="G18" s="9" t="s">
        <v>19</v>
      </c>
      <c r="H18" s="8">
        <v>4</v>
      </c>
      <c r="I18" s="11">
        <v>6</v>
      </c>
      <c r="J18" s="8">
        <v>1</v>
      </c>
      <c r="K18" s="12" t="s">
        <v>88</v>
      </c>
      <c r="L18" s="12" t="s">
        <v>89</v>
      </c>
      <c r="M18" s="8">
        <v>12</v>
      </c>
      <c r="N18" s="8"/>
      <c r="O18" s="33"/>
    </row>
    <row r="19" spans="1:15" ht="25.5">
      <c r="A19" s="8">
        <v>13</v>
      </c>
      <c r="B19" s="9" t="s">
        <v>60</v>
      </c>
      <c r="C19" s="10" t="s">
        <v>61</v>
      </c>
      <c r="D19" s="9" t="s">
        <v>62</v>
      </c>
      <c r="E19" s="9" t="s">
        <v>63</v>
      </c>
      <c r="F19" s="9" t="s">
        <v>18</v>
      </c>
      <c r="G19" s="9" t="s">
        <v>37</v>
      </c>
      <c r="H19" s="8">
        <v>4</v>
      </c>
      <c r="I19" s="11">
        <v>13</v>
      </c>
      <c r="J19" s="8">
        <v>1</v>
      </c>
      <c r="K19" s="12" t="s">
        <v>64</v>
      </c>
      <c r="L19" s="12" t="s">
        <v>65</v>
      </c>
      <c r="M19" s="8">
        <v>13</v>
      </c>
      <c r="N19" s="8"/>
      <c r="O19" s="33"/>
    </row>
    <row r="20" spans="1:15" ht="25.5">
      <c r="A20" s="8">
        <v>14</v>
      </c>
      <c r="B20" s="9" t="s">
        <v>126</v>
      </c>
      <c r="C20" s="10" t="s">
        <v>127</v>
      </c>
      <c r="D20" s="9" t="s">
        <v>123</v>
      </c>
      <c r="E20" s="9" t="s">
        <v>105</v>
      </c>
      <c r="F20" s="9" t="s">
        <v>18</v>
      </c>
      <c r="G20" s="9" t="s">
        <v>19</v>
      </c>
      <c r="H20" s="8">
        <v>4</v>
      </c>
      <c r="I20" s="11">
        <v>20</v>
      </c>
      <c r="J20" s="8">
        <v>2</v>
      </c>
      <c r="K20" s="12" t="s">
        <v>128</v>
      </c>
      <c r="L20" s="12" t="s">
        <v>129</v>
      </c>
      <c r="M20" s="8">
        <v>14</v>
      </c>
      <c r="N20" s="8"/>
      <c r="O20" s="33"/>
    </row>
    <row r="21" spans="1:15" ht="25.5">
      <c r="A21" s="8">
        <v>15</v>
      </c>
      <c r="B21" s="9" t="s">
        <v>40</v>
      </c>
      <c r="C21" s="10" t="s">
        <v>41</v>
      </c>
      <c r="D21" s="9" t="s">
        <v>16</v>
      </c>
      <c r="E21" s="9" t="s">
        <v>17</v>
      </c>
      <c r="F21" s="9" t="s">
        <v>28</v>
      </c>
      <c r="G21" s="9" t="s">
        <v>37</v>
      </c>
      <c r="H21" s="8">
        <v>4</v>
      </c>
      <c r="I21" s="11">
        <v>6</v>
      </c>
      <c r="J21" s="8">
        <v>4</v>
      </c>
      <c r="K21" s="12" t="s">
        <v>42</v>
      </c>
      <c r="L21" s="12" t="s">
        <v>43</v>
      </c>
      <c r="M21" s="8">
        <v>15</v>
      </c>
      <c r="N21" s="8"/>
      <c r="O21" s="33"/>
    </row>
    <row r="22" spans="1:15" ht="25.5">
      <c r="A22" s="8">
        <v>16</v>
      </c>
      <c r="B22" s="9" t="s">
        <v>102</v>
      </c>
      <c r="C22" s="10" t="s">
        <v>103</v>
      </c>
      <c r="D22" s="9" t="s">
        <v>104</v>
      </c>
      <c r="E22" s="9" t="s">
        <v>105</v>
      </c>
      <c r="F22" s="9" t="s">
        <v>18</v>
      </c>
      <c r="G22" s="9" t="s">
        <v>19</v>
      </c>
      <c r="H22" s="8">
        <v>4</v>
      </c>
      <c r="I22" s="11">
        <v>4</v>
      </c>
      <c r="J22" s="8">
        <v>1</v>
      </c>
      <c r="K22" s="12" t="s">
        <v>106</v>
      </c>
      <c r="L22" s="12" t="s">
        <v>107</v>
      </c>
      <c r="M22" s="8">
        <v>16</v>
      </c>
      <c r="N22" s="8"/>
      <c r="O22" s="33"/>
    </row>
    <row r="23" spans="1:15" ht="25.5">
      <c r="A23" s="8">
        <v>17</v>
      </c>
      <c r="B23" s="9" t="s">
        <v>44</v>
      </c>
      <c r="C23" s="10" t="s">
        <v>45</v>
      </c>
      <c r="D23" s="9" t="s">
        <v>16</v>
      </c>
      <c r="E23" s="9" t="s">
        <v>17</v>
      </c>
      <c r="F23" s="9" t="s">
        <v>28</v>
      </c>
      <c r="G23" s="9" t="s">
        <v>37</v>
      </c>
      <c r="H23" s="8">
        <v>4</v>
      </c>
      <c r="I23" s="11">
        <v>6</v>
      </c>
      <c r="J23" s="8">
        <v>5</v>
      </c>
      <c r="K23" s="12" t="s">
        <v>46</v>
      </c>
      <c r="L23" s="12" t="s">
        <v>47</v>
      </c>
      <c r="M23" s="8">
        <v>17</v>
      </c>
      <c r="N23" s="8"/>
      <c r="O23" s="33"/>
    </row>
    <row r="24" spans="1:15" ht="25.5">
      <c r="A24" s="8">
        <v>18</v>
      </c>
      <c r="B24" s="9" t="s">
        <v>90</v>
      </c>
      <c r="C24" s="10" t="s">
        <v>91</v>
      </c>
      <c r="D24" s="9" t="s">
        <v>86</v>
      </c>
      <c r="E24" s="9" t="s">
        <v>87</v>
      </c>
      <c r="F24" s="9" t="s">
        <v>28</v>
      </c>
      <c r="G24" s="9" t="s">
        <v>37</v>
      </c>
      <c r="H24" s="8">
        <v>4</v>
      </c>
      <c r="I24" s="11">
        <v>6</v>
      </c>
      <c r="J24" s="8">
        <v>1</v>
      </c>
      <c r="K24" s="12" t="s">
        <v>92</v>
      </c>
      <c r="L24" s="12" t="s">
        <v>93</v>
      </c>
      <c r="M24" s="8">
        <v>18</v>
      </c>
      <c r="N24" s="8"/>
      <c r="O24" s="33"/>
    </row>
    <row r="25" spans="1:15" ht="25.5">
      <c r="A25" s="8">
        <v>19</v>
      </c>
      <c r="B25" s="9" t="s">
        <v>157</v>
      </c>
      <c r="C25" s="10" t="s">
        <v>203</v>
      </c>
      <c r="D25" s="9" t="s">
        <v>154</v>
      </c>
      <c r="E25" s="9" t="s">
        <v>141</v>
      </c>
      <c r="F25" s="9" t="s">
        <v>28</v>
      </c>
      <c r="G25" s="9" t="s">
        <v>37</v>
      </c>
      <c r="H25" s="8">
        <v>4</v>
      </c>
      <c r="I25" s="11">
        <v>6</v>
      </c>
      <c r="J25" s="8">
        <v>1</v>
      </c>
      <c r="K25" s="12" t="s">
        <v>158</v>
      </c>
      <c r="L25" s="12" t="s">
        <v>159</v>
      </c>
      <c r="M25" s="8">
        <v>19</v>
      </c>
      <c r="N25" s="8"/>
      <c r="O25" s="33"/>
    </row>
    <row r="26" spans="1:15" ht="51">
      <c r="A26" s="8">
        <v>20</v>
      </c>
      <c r="B26" s="9" t="s">
        <v>172</v>
      </c>
      <c r="C26" s="10" t="s">
        <v>173</v>
      </c>
      <c r="D26" s="9" t="s">
        <v>174</v>
      </c>
      <c r="E26" s="9" t="s">
        <v>141</v>
      </c>
      <c r="F26" s="9" t="s">
        <v>18</v>
      </c>
      <c r="G26" s="9" t="s">
        <v>37</v>
      </c>
      <c r="H26" s="8">
        <v>4</v>
      </c>
      <c r="I26" s="11">
        <v>6</v>
      </c>
      <c r="J26" s="8"/>
      <c r="K26" s="12" t="s">
        <v>175</v>
      </c>
      <c r="L26" s="12" t="s">
        <v>176</v>
      </c>
      <c r="M26" s="8">
        <v>20</v>
      </c>
      <c r="N26" s="8"/>
      <c r="O26" s="33"/>
    </row>
    <row r="27" spans="1:15" ht="22.5">
      <c r="A27" s="8">
        <v>21</v>
      </c>
      <c r="B27" s="9" t="s">
        <v>195</v>
      </c>
      <c r="C27" s="10" t="s">
        <v>196</v>
      </c>
      <c r="D27" s="9" t="s">
        <v>197</v>
      </c>
      <c r="E27" s="9" t="s">
        <v>141</v>
      </c>
      <c r="F27" s="9" t="s">
        <v>28</v>
      </c>
      <c r="G27" s="9" t="s">
        <v>19</v>
      </c>
      <c r="H27" s="8">
        <v>4</v>
      </c>
      <c r="I27" s="11">
        <v>6</v>
      </c>
      <c r="J27" s="8">
        <v>1</v>
      </c>
      <c r="K27" s="12" t="s">
        <v>198</v>
      </c>
      <c r="L27" s="12" t="s">
        <v>199</v>
      </c>
      <c r="M27" s="8">
        <v>21</v>
      </c>
      <c r="N27" s="8"/>
      <c r="O27" s="33"/>
    </row>
    <row r="28" spans="1:15" ht="25.5">
      <c r="A28" s="8">
        <v>22</v>
      </c>
      <c r="B28" s="9" t="s">
        <v>168</v>
      </c>
      <c r="C28" s="10" t="s">
        <v>169</v>
      </c>
      <c r="D28" s="9" t="s">
        <v>165</v>
      </c>
      <c r="E28" s="9" t="s">
        <v>141</v>
      </c>
      <c r="F28" s="9" t="s">
        <v>28</v>
      </c>
      <c r="G28" s="9" t="s">
        <v>37</v>
      </c>
      <c r="H28" s="8">
        <v>4</v>
      </c>
      <c r="I28" s="11">
        <v>6</v>
      </c>
      <c r="J28" s="8">
        <v>2</v>
      </c>
      <c r="K28" s="12" t="s">
        <v>170</v>
      </c>
      <c r="L28" s="12" t="s">
        <v>171</v>
      </c>
      <c r="M28" s="8">
        <v>22</v>
      </c>
      <c r="N28" s="8"/>
      <c r="O28" s="33"/>
    </row>
    <row r="29" spans="1:15" ht="26.25" thickBot="1">
      <c r="A29" s="8">
        <v>23</v>
      </c>
      <c r="B29" s="34" t="s">
        <v>177</v>
      </c>
      <c r="C29" s="35" t="s">
        <v>178</v>
      </c>
      <c r="D29" s="34" t="s">
        <v>179</v>
      </c>
      <c r="E29" s="34" t="s">
        <v>141</v>
      </c>
      <c r="F29" s="34" t="s">
        <v>18</v>
      </c>
      <c r="G29" s="34" t="s">
        <v>19</v>
      </c>
      <c r="H29" s="37">
        <v>4</v>
      </c>
      <c r="I29" s="36">
        <v>6</v>
      </c>
      <c r="J29" s="37">
        <v>1</v>
      </c>
      <c r="K29" s="38" t="s">
        <v>180</v>
      </c>
      <c r="L29" s="38" t="s">
        <v>181</v>
      </c>
      <c r="M29" s="8">
        <v>23</v>
      </c>
      <c r="N29" s="43"/>
      <c r="O29" s="39"/>
    </row>
    <row r="30" spans="1:15" ht="25.5">
      <c r="A30" s="8">
        <v>24</v>
      </c>
      <c r="B30" s="27" t="s">
        <v>134</v>
      </c>
      <c r="C30" s="28" t="s">
        <v>135</v>
      </c>
      <c r="D30" s="27" t="s">
        <v>123</v>
      </c>
      <c r="E30" s="27" t="s">
        <v>105</v>
      </c>
      <c r="F30" s="27" t="s">
        <v>28</v>
      </c>
      <c r="G30" s="27" t="s">
        <v>50</v>
      </c>
      <c r="H30" s="40">
        <v>3</v>
      </c>
      <c r="I30" s="29">
        <v>11</v>
      </c>
      <c r="J30" s="30">
        <v>2</v>
      </c>
      <c r="K30" s="31" t="s">
        <v>136</v>
      </c>
      <c r="L30" s="31" t="s">
        <v>137</v>
      </c>
      <c r="M30" s="26"/>
      <c r="N30" s="8">
        <v>1</v>
      </c>
      <c r="O30" s="32"/>
    </row>
    <row r="31" spans="1:15" ht="25.5">
      <c r="A31" s="8">
        <v>25</v>
      </c>
      <c r="B31" s="9" t="s">
        <v>48</v>
      </c>
      <c r="C31" s="10" t="s">
        <v>49</v>
      </c>
      <c r="D31" s="9" t="s">
        <v>16</v>
      </c>
      <c r="E31" s="9" t="s">
        <v>17</v>
      </c>
      <c r="F31" s="9" t="s">
        <v>28</v>
      </c>
      <c r="G31" s="9" t="s">
        <v>50</v>
      </c>
      <c r="H31" s="41">
        <v>3</v>
      </c>
      <c r="I31" s="11">
        <v>4</v>
      </c>
      <c r="J31" s="8">
        <v>6</v>
      </c>
      <c r="K31" s="12" t="s">
        <v>51</v>
      </c>
      <c r="L31" s="12" t="s">
        <v>52</v>
      </c>
      <c r="M31" s="8"/>
      <c r="N31" s="8">
        <v>2</v>
      </c>
      <c r="O31" s="33"/>
    </row>
    <row r="32" spans="1:15" ht="22.5">
      <c r="A32" s="8">
        <v>26</v>
      </c>
      <c r="B32" s="9" t="s">
        <v>116</v>
      </c>
      <c r="C32" s="10" t="s">
        <v>117</v>
      </c>
      <c r="D32" s="9" t="s">
        <v>118</v>
      </c>
      <c r="E32" s="9" t="s">
        <v>105</v>
      </c>
      <c r="F32" s="9" t="s">
        <v>28</v>
      </c>
      <c r="G32" s="9" t="s">
        <v>50</v>
      </c>
      <c r="H32" s="41">
        <v>3</v>
      </c>
      <c r="I32" s="11">
        <v>11</v>
      </c>
      <c r="J32" s="8"/>
      <c r="K32" s="12" t="s">
        <v>119</v>
      </c>
      <c r="L32" s="12" t="s">
        <v>120</v>
      </c>
      <c r="M32" s="8"/>
      <c r="N32" s="8">
        <v>3</v>
      </c>
      <c r="O32" s="33"/>
    </row>
    <row r="33" spans="1:15" ht="25.5">
      <c r="A33" s="8">
        <v>27</v>
      </c>
      <c r="B33" s="9" t="s">
        <v>108</v>
      </c>
      <c r="C33" s="10" t="s">
        <v>109</v>
      </c>
      <c r="D33" s="9" t="s">
        <v>104</v>
      </c>
      <c r="E33" s="9" t="s">
        <v>105</v>
      </c>
      <c r="F33" s="9" t="s">
        <v>28</v>
      </c>
      <c r="G33" s="9" t="s">
        <v>57</v>
      </c>
      <c r="H33" s="41">
        <v>3</v>
      </c>
      <c r="I33" s="11">
        <v>4</v>
      </c>
      <c r="J33" s="8">
        <v>1</v>
      </c>
      <c r="K33" s="12" t="s">
        <v>110</v>
      </c>
      <c r="L33" s="12" t="s">
        <v>111</v>
      </c>
      <c r="M33" s="8"/>
      <c r="N33" s="8">
        <v>4</v>
      </c>
      <c r="O33" s="33"/>
    </row>
    <row r="34" spans="1:15" ht="25.5">
      <c r="A34" s="8">
        <v>28</v>
      </c>
      <c r="B34" s="9" t="s">
        <v>112</v>
      </c>
      <c r="C34" s="10" t="s">
        <v>113</v>
      </c>
      <c r="D34" s="9" t="s">
        <v>104</v>
      </c>
      <c r="E34" s="9" t="s">
        <v>105</v>
      </c>
      <c r="F34" s="9" t="s">
        <v>28</v>
      </c>
      <c r="G34" s="9" t="s">
        <v>57</v>
      </c>
      <c r="H34" s="41">
        <v>3</v>
      </c>
      <c r="I34" s="11">
        <v>6</v>
      </c>
      <c r="J34" s="8">
        <v>2</v>
      </c>
      <c r="K34" s="12" t="s">
        <v>114</v>
      </c>
      <c r="L34" s="12" t="s">
        <v>115</v>
      </c>
      <c r="M34" s="8"/>
      <c r="N34" s="8">
        <v>5</v>
      </c>
      <c r="O34" s="33"/>
    </row>
    <row r="35" spans="1:15" ht="25.5">
      <c r="A35" s="8">
        <v>29</v>
      </c>
      <c r="B35" s="9" t="s">
        <v>98</v>
      </c>
      <c r="C35" s="10" t="s">
        <v>99</v>
      </c>
      <c r="D35" s="9" t="s">
        <v>86</v>
      </c>
      <c r="E35" s="9" t="s">
        <v>87</v>
      </c>
      <c r="F35" s="9" t="s">
        <v>28</v>
      </c>
      <c r="G35" s="9" t="s">
        <v>57</v>
      </c>
      <c r="H35" s="41">
        <v>3</v>
      </c>
      <c r="I35" s="11">
        <v>2</v>
      </c>
      <c r="J35" s="8">
        <v>3</v>
      </c>
      <c r="K35" s="12" t="s">
        <v>100</v>
      </c>
      <c r="L35" s="12" t="s">
        <v>101</v>
      </c>
      <c r="M35" s="8"/>
      <c r="N35" s="8">
        <v>6</v>
      </c>
      <c r="O35" s="33"/>
    </row>
    <row r="36" spans="1:15" ht="22.5">
      <c r="A36" s="8">
        <v>30</v>
      </c>
      <c r="B36" s="9" t="s">
        <v>70</v>
      </c>
      <c r="C36" s="10" t="s">
        <v>71</v>
      </c>
      <c r="D36" s="9" t="s">
        <v>62</v>
      </c>
      <c r="E36" s="9" t="s">
        <v>63</v>
      </c>
      <c r="F36" s="9" t="s">
        <v>28</v>
      </c>
      <c r="G36" s="9" t="s">
        <v>57</v>
      </c>
      <c r="H36" s="41">
        <v>3</v>
      </c>
      <c r="I36" s="11">
        <v>4</v>
      </c>
      <c r="J36" s="8">
        <v>2</v>
      </c>
      <c r="K36" s="12" t="s">
        <v>72</v>
      </c>
      <c r="L36" s="12" t="s">
        <v>73</v>
      </c>
      <c r="M36" s="8"/>
      <c r="N36" s="8">
        <v>7</v>
      </c>
      <c r="O36" s="33"/>
    </row>
    <row r="37" spans="1:15" ht="22.5">
      <c r="A37" s="8">
        <v>31</v>
      </c>
      <c r="B37" s="9" t="s">
        <v>74</v>
      </c>
      <c r="C37" s="10" t="s">
        <v>75</v>
      </c>
      <c r="D37" s="9" t="s">
        <v>76</v>
      </c>
      <c r="E37" s="9" t="s">
        <v>77</v>
      </c>
      <c r="F37" s="9" t="s">
        <v>28</v>
      </c>
      <c r="G37" s="9" t="s">
        <v>57</v>
      </c>
      <c r="H37" s="41">
        <v>3</v>
      </c>
      <c r="I37" s="11">
        <v>4</v>
      </c>
      <c r="J37" s="8">
        <v>1</v>
      </c>
      <c r="K37" s="12" t="s">
        <v>78</v>
      </c>
      <c r="L37" s="12" t="s">
        <v>79</v>
      </c>
      <c r="M37" s="8"/>
      <c r="N37" s="8">
        <v>8</v>
      </c>
      <c r="O37" s="33"/>
    </row>
    <row r="38" spans="1:15" ht="22.5">
      <c r="A38" s="8">
        <v>32</v>
      </c>
      <c r="B38" s="9" t="s">
        <v>160</v>
      </c>
      <c r="C38" s="10" t="s">
        <v>202</v>
      </c>
      <c r="D38" s="9" t="s">
        <v>154</v>
      </c>
      <c r="E38" s="9" t="s">
        <v>141</v>
      </c>
      <c r="F38" s="9" t="s">
        <v>28</v>
      </c>
      <c r="G38" s="9" t="s">
        <v>57</v>
      </c>
      <c r="H38" s="41">
        <v>3</v>
      </c>
      <c r="I38" s="11">
        <v>4</v>
      </c>
      <c r="J38" s="8">
        <v>2</v>
      </c>
      <c r="K38" s="12" t="s">
        <v>161</v>
      </c>
      <c r="L38" s="12" t="s">
        <v>162</v>
      </c>
      <c r="M38" s="8"/>
      <c r="N38" s="8">
        <v>9</v>
      </c>
      <c r="O38" s="33"/>
    </row>
    <row r="39" spans="1:15" ht="22.5">
      <c r="A39" s="8">
        <v>33</v>
      </c>
      <c r="B39" s="9" t="s">
        <v>163</v>
      </c>
      <c r="C39" s="10" t="s">
        <v>164</v>
      </c>
      <c r="D39" s="9" t="s">
        <v>165</v>
      </c>
      <c r="E39" s="9" t="s">
        <v>141</v>
      </c>
      <c r="F39" s="9" t="s">
        <v>18</v>
      </c>
      <c r="G39" s="9" t="s">
        <v>57</v>
      </c>
      <c r="H39" s="41">
        <v>3</v>
      </c>
      <c r="I39" s="11">
        <v>4</v>
      </c>
      <c r="J39" s="8">
        <v>3</v>
      </c>
      <c r="K39" s="12" t="s">
        <v>166</v>
      </c>
      <c r="L39" s="12" t="s">
        <v>167</v>
      </c>
      <c r="M39" s="8"/>
      <c r="N39" s="8">
        <v>10</v>
      </c>
      <c r="O39" s="33"/>
    </row>
    <row r="40" spans="1:15" ht="25.5">
      <c r="A40" s="8">
        <v>34</v>
      </c>
      <c r="B40" s="9" t="s">
        <v>182</v>
      </c>
      <c r="C40" s="10" t="s">
        <v>183</v>
      </c>
      <c r="D40" s="9" t="s">
        <v>179</v>
      </c>
      <c r="E40" s="9" t="s">
        <v>141</v>
      </c>
      <c r="F40" s="9" t="s">
        <v>18</v>
      </c>
      <c r="G40" s="9" t="s">
        <v>50</v>
      </c>
      <c r="H40" s="41">
        <v>3</v>
      </c>
      <c r="I40" s="11">
        <v>4</v>
      </c>
      <c r="J40" s="8">
        <v>2</v>
      </c>
      <c r="K40" s="12" t="s">
        <v>184</v>
      </c>
      <c r="L40" s="12" t="s">
        <v>185</v>
      </c>
      <c r="M40" s="8"/>
      <c r="N40" s="8">
        <v>11</v>
      </c>
      <c r="O40" s="33"/>
    </row>
    <row r="41" spans="1:15" ht="22.5">
      <c r="A41" s="8">
        <v>35</v>
      </c>
      <c r="B41" s="9" t="s">
        <v>190</v>
      </c>
      <c r="C41" s="10" t="s">
        <v>191</v>
      </c>
      <c r="D41" s="9" t="s">
        <v>192</v>
      </c>
      <c r="E41" s="9" t="s">
        <v>141</v>
      </c>
      <c r="F41" s="9" t="s">
        <v>18</v>
      </c>
      <c r="G41" s="9" t="s">
        <v>57</v>
      </c>
      <c r="H41" s="41">
        <v>3</v>
      </c>
      <c r="I41" s="11">
        <v>2</v>
      </c>
      <c r="J41" s="8"/>
      <c r="K41" s="12" t="s">
        <v>193</v>
      </c>
      <c r="L41" s="12" t="s">
        <v>194</v>
      </c>
      <c r="M41" s="8"/>
      <c r="N41" s="8">
        <v>12</v>
      </c>
      <c r="O41" s="33"/>
    </row>
    <row r="42" spans="1:15" ht="25.5">
      <c r="A42" s="8">
        <v>36</v>
      </c>
      <c r="B42" s="9" t="s">
        <v>186</v>
      </c>
      <c r="C42" s="10" t="s">
        <v>187</v>
      </c>
      <c r="D42" s="9" t="s">
        <v>179</v>
      </c>
      <c r="E42" s="9" t="s">
        <v>141</v>
      </c>
      <c r="F42" s="9" t="s">
        <v>28</v>
      </c>
      <c r="G42" s="9" t="s">
        <v>57</v>
      </c>
      <c r="H42" s="41">
        <v>3</v>
      </c>
      <c r="I42" s="11">
        <v>4</v>
      </c>
      <c r="J42" s="8">
        <v>1</v>
      </c>
      <c r="K42" s="12" t="s">
        <v>188</v>
      </c>
      <c r="L42" s="12" t="s">
        <v>189</v>
      </c>
      <c r="M42" s="8"/>
      <c r="N42" s="8">
        <v>13</v>
      </c>
      <c r="O42" s="33"/>
    </row>
    <row r="43" spans="1:15" ht="22.5">
      <c r="A43" s="8">
        <v>37</v>
      </c>
      <c r="B43" s="9" t="s">
        <v>66</v>
      </c>
      <c r="C43" s="10" t="s">
        <v>67</v>
      </c>
      <c r="D43" s="9" t="s">
        <v>62</v>
      </c>
      <c r="E43" s="9" t="s">
        <v>63</v>
      </c>
      <c r="F43" s="9" t="s">
        <v>28</v>
      </c>
      <c r="G43" s="9" t="s">
        <v>57</v>
      </c>
      <c r="H43" s="41">
        <v>3</v>
      </c>
      <c r="I43" s="11">
        <v>2</v>
      </c>
      <c r="J43" s="8">
        <v>1</v>
      </c>
      <c r="K43" s="12" t="s">
        <v>68</v>
      </c>
      <c r="L43" s="12" t="s">
        <v>69</v>
      </c>
      <c r="M43" s="8"/>
      <c r="N43" s="8">
        <v>14</v>
      </c>
      <c r="O43" s="33"/>
    </row>
    <row r="44" spans="1:15" ht="22.5">
      <c r="A44" s="8">
        <v>38</v>
      </c>
      <c r="B44" s="9" t="s">
        <v>80</v>
      </c>
      <c r="C44" s="10" t="s">
        <v>81</v>
      </c>
      <c r="D44" s="9" t="s">
        <v>76</v>
      </c>
      <c r="E44" s="9" t="s">
        <v>77</v>
      </c>
      <c r="F44" s="9" t="s">
        <v>28</v>
      </c>
      <c r="G44" s="9" t="s">
        <v>57</v>
      </c>
      <c r="H44" s="41">
        <v>3</v>
      </c>
      <c r="I44" s="11">
        <v>2</v>
      </c>
      <c r="J44" s="8">
        <v>2</v>
      </c>
      <c r="K44" s="12" t="s">
        <v>82</v>
      </c>
      <c r="L44" s="12" t="s">
        <v>83</v>
      </c>
      <c r="M44" s="8"/>
      <c r="N44" s="8">
        <v>15</v>
      </c>
      <c r="O44" s="33"/>
    </row>
    <row r="45" spans="1:15" ht="25.5">
      <c r="A45" s="8">
        <v>39</v>
      </c>
      <c r="B45" s="9" t="s">
        <v>130</v>
      </c>
      <c r="C45" s="10" t="s">
        <v>131</v>
      </c>
      <c r="D45" s="9" t="s">
        <v>123</v>
      </c>
      <c r="E45" s="9" t="s">
        <v>105</v>
      </c>
      <c r="F45" s="9" t="s">
        <v>28</v>
      </c>
      <c r="G45" s="9" t="s">
        <v>50</v>
      </c>
      <c r="H45" s="41">
        <v>3</v>
      </c>
      <c r="I45" s="11">
        <v>2</v>
      </c>
      <c r="J45" s="8">
        <v>1</v>
      </c>
      <c r="K45" s="12" t="s">
        <v>132</v>
      </c>
      <c r="L45" s="12" t="s">
        <v>133</v>
      </c>
      <c r="M45" s="8"/>
      <c r="N45" s="8">
        <v>16</v>
      </c>
      <c r="O45" s="33"/>
    </row>
    <row r="46" spans="1:15" ht="26.25" thickBot="1">
      <c r="A46" s="8">
        <v>40</v>
      </c>
      <c r="B46" s="34" t="s">
        <v>53</v>
      </c>
      <c r="C46" s="35" t="s">
        <v>54</v>
      </c>
      <c r="D46" s="34" t="s">
        <v>55</v>
      </c>
      <c r="E46" s="34" t="s">
        <v>56</v>
      </c>
      <c r="F46" s="34" t="s">
        <v>18</v>
      </c>
      <c r="G46" s="34" t="s">
        <v>57</v>
      </c>
      <c r="H46" s="42">
        <v>3</v>
      </c>
      <c r="I46" s="36">
        <v>6</v>
      </c>
      <c r="J46" s="37"/>
      <c r="K46" s="38" t="s">
        <v>58</v>
      </c>
      <c r="L46" s="38" t="s">
        <v>59</v>
      </c>
      <c r="M46" s="37"/>
      <c r="N46" s="8">
        <v>17</v>
      </c>
      <c r="O46" s="39"/>
    </row>
    <row r="48" spans="1:14" s="2" customFormat="1" ht="18.75" customHeight="1">
      <c r="A48" s="15" t="str">
        <f>CONCATENATE("Главный секретарь _____________________ /",SignGlSec,"/")</f>
        <v>Главный секретарь _____________________ /Н. В. Мыльникова, ССВК, г. Челябинск/</v>
      </c>
      <c r="C48" s="4"/>
      <c r="D48" s="4"/>
      <c r="E48" s="4"/>
      <c r="G48" s="5"/>
      <c r="H48" s="1"/>
      <c r="I48" s="5"/>
      <c r="J48" s="1"/>
      <c r="M48" s="1"/>
      <c r="N48" s="1"/>
    </row>
  </sheetData>
  <mergeCells count="4">
    <mergeCell ref="A1:O1"/>
    <mergeCell ref="A2:O2"/>
    <mergeCell ref="A4:O4"/>
    <mergeCell ref="A5:O5"/>
  </mergeCells>
  <printOptions/>
  <pageMargins left="0.393700787401575" right="0.393700787401575" top="0.26" bottom="0.35" header="0.4" footer="0.18"/>
  <pageSetup fitToHeight="2" fitToWidth="1" horizontalDpi="600" verticalDpi="600" orientation="portrait" paperSize="9" scale="73" r:id="rId1"/>
  <headerFooter alignWithMargins="0"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2014-05-17T17:13:10Z</cp:lastPrinted>
  <dcterms:created xsi:type="dcterms:W3CDTF">2014-05-17T17:35:59Z</dcterms:created>
  <dcterms:modified xsi:type="dcterms:W3CDTF">2014-05-17T17:13:29Z</dcterms:modified>
  <cp:category/>
  <cp:version/>
  <cp:contentType/>
  <cp:contentStatus/>
</cp:coreProperties>
</file>