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тарт_СВЯЗКИ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<sst xmlns="http://schemas.openxmlformats.org/spreadsheetml/2006/main" count="117" uniqueCount="82">
  <si>
    <t>М/Ж_3</t>
  </si>
  <si>
    <t>м</t>
  </si>
  <si>
    <t>Картапы</t>
  </si>
  <si>
    <t>Прорыв</t>
  </si>
  <si>
    <t>Вязметинов михаил(III),
Ахметов Валентин(III)</t>
  </si>
  <si>
    <t>11.3_11.4</t>
  </si>
  <si>
    <t>Ездунов Александр(I),
Ездунов Андрей(I)</t>
  </si>
  <si>
    <t>11.1_11.2</t>
  </si>
  <si>
    <t>12.2</t>
  </si>
  <si>
    <t>12.1</t>
  </si>
  <si>
    <t>ж</t>
  </si>
  <si>
    <t>г.Челябинск</t>
  </si>
  <si>
    <t>ЧелГУ / МАОУ СОШ № 21 г.Челябинска</t>
  </si>
  <si>
    <t>Гумарова Алина (I),
Гумарова Элина(III)</t>
  </si>
  <si>
    <t>12.1_12.2</t>
  </si>
  <si>
    <t>13.6</t>
  </si>
  <si>
    <t>13.5</t>
  </si>
  <si>
    <t>см</t>
  </si>
  <si>
    <t>ДЮСШ "Родонит"</t>
  </si>
  <si>
    <t>13.2</t>
  </si>
  <si>
    <t>13.1</t>
  </si>
  <si>
    <t>Семёнов Владимир(КМС),
Галиуллин Сарим(I)</t>
  </si>
  <si>
    <t>13.1_13.2</t>
  </si>
  <si>
    <t>13.4</t>
  </si>
  <si>
    <t>13.3</t>
  </si>
  <si>
    <t>16.6</t>
  </si>
  <si>
    <t>16.5</t>
  </si>
  <si>
    <t>г. Челябинск</t>
  </si>
  <si>
    <t>ТК "Саламандр" ЧелГУ</t>
  </si>
  <si>
    <t>Толкачёв Валентин(2),
Корсакова Ольга(2)</t>
  </si>
  <si>
    <t>16.5_16.6</t>
  </si>
  <si>
    <t>16.4</t>
  </si>
  <si>
    <t>16.3</t>
  </si>
  <si>
    <t>Гафуров Эльдар(1),
Фаизова Регина(2)</t>
  </si>
  <si>
    <t>16.3_16.4</t>
  </si>
  <si>
    <t>16.8</t>
  </si>
  <si>
    <t>16.7</t>
  </si>
  <si>
    <t>Лотов Егор(2),
Усирков Сергей(2)</t>
  </si>
  <si>
    <t>16.7_16.8</t>
  </si>
  <si>
    <t>16.2</t>
  </si>
  <si>
    <t>16.1</t>
  </si>
  <si>
    <t>Маркелов Иван(1),
Личик Константин(1)</t>
  </si>
  <si>
    <t>16.1_16.2</t>
  </si>
  <si>
    <t>15.4</t>
  </si>
  <si>
    <t>15.2</t>
  </si>
  <si>
    <t>МАОУ ДОД ЦДЮТиЭ "Космос"</t>
  </si>
  <si>
    <t>Чернова Мария(I),
Ануфриев Илья(КМС)</t>
  </si>
  <si>
    <t>15.2_15.4</t>
  </si>
  <si>
    <t>15.3</t>
  </si>
  <si>
    <t>15.1</t>
  </si>
  <si>
    <t>Казаков Артём(КМС),
Рокин Андрей(КМС)</t>
  </si>
  <si>
    <t>15.1_15.3</t>
  </si>
  <si>
    <t>14.2</t>
  </si>
  <si>
    <t>14.1</t>
  </si>
  <si>
    <t>г. Златоуст</t>
  </si>
  <si>
    <t>МБУДО ДЮСШ №4</t>
  </si>
  <si>
    <t>Панякин Никита(II),
Путятина Екатерина(III)</t>
  </si>
  <si>
    <t>14.1_14.2</t>
  </si>
  <si>
    <t>14.4</t>
  </si>
  <si>
    <t>14.3</t>
  </si>
  <si>
    <t>Валиуллин Ильнур(II),
Педус Алексей(III)</t>
  </si>
  <si>
    <t>14.3_14.4</t>
  </si>
  <si>
    <t>Интервал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</si>
  <si>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</si>
  <si>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</si>
  <si>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</si>
  <si>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</si>
  <si>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</si>
  <si>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</si>
  <si>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</si>
  <si>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</si>
  <si>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</si>
  <si>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</si>
  <si>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</si>
  <si>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</si>
  <si>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</si>
  <si>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</si>
  <si>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ст. Ново-Абзаково</t>
  </si>
  <si>
    <t>20-22 ноября 2015 года</t>
  </si>
  <si>
    <t>Открытые областные соревнования по спортивному туризму на пешеходных дистанциях</t>
  </si>
  <si>
    <t>Министерство физической культуры и спорта Челябинской области
Региональная физкультурно-спортивная общественная организация "Федерация спортивного туризма Челябинской области"
Муниципальное бюджетное учреждение спортивный клуб "Горизонт"</t>
  </si>
  <si>
    <t>дистанция - пешеходная - связка 3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</si>
</sst>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4" fontId="2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164" fontId="20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49" fontId="20" fillId="33" borderId="10" xfId="0" applyNumberFormat="1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75;&#1085;&#1080;&#1090;&#1086;&#1075;&#1086;&#1088;&#1089;&#1082;%203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Челябинской области
Региональная физкультурно-спортивная общественная организация "Федерация спортивного туризма Челябинской области"
Муниципальное бюджетное учреждение спортивный клуб "Горизонт"</v>
          </cell>
        </row>
        <row r="25">
          <cell r="C25" t="str">
            <v>Открытые областные соревнования по спортивному туризму на пешеходных дистанциях</v>
          </cell>
        </row>
        <row r="26">
          <cell r="C26" t="str">
            <v>20-22 ноября 2015 года</v>
          </cell>
        </row>
        <row r="27">
          <cell r="C27" t="str">
            <v>ст. Ново-Абзаково</v>
          </cell>
        </row>
        <row r="29">
          <cell r="C29" t="str">
            <v>Н.В. Мыльникова, ССВК, г. Челябинск</v>
          </cell>
        </row>
        <row r="30">
          <cell r="C30" t="str">
            <v>М.Н. Осипова,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J49">
            <v>100</v>
          </cell>
          <cell r="M49">
            <v>13</v>
          </cell>
          <cell r="N49">
            <v>99</v>
          </cell>
          <cell r="P49" t="str">
            <v>1ю</v>
          </cell>
          <cell r="Q49">
            <v>1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39</v>
          </cell>
        </row>
        <row r="2">
          <cell r="E2" t="str">
            <v>13.3</v>
          </cell>
          <cell r="F2">
            <v>3</v>
          </cell>
          <cell r="H2" t="str">
            <v>Казеева Изалия</v>
          </cell>
          <cell r="I2" t="str">
            <v>1999</v>
          </cell>
          <cell r="J2" t="str">
            <v>II</v>
          </cell>
          <cell r="K2" t="str">
            <v>ж</v>
          </cell>
          <cell r="L2" t="str">
            <v>М/Ж_3</v>
          </cell>
          <cell r="O2" t="str">
            <v>ж 2</v>
          </cell>
          <cell r="Q2">
            <v>1</v>
          </cell>
          <cell r="R2">
            <v>1999</v>
          </cell>
          <cell r="U2">
            <v>100</v>
          </cell>
          <cell r="V2" t="str">
            <v>да</v>
          </cell>
          <cell r="W2">
            <v>1</v>
          </cell>
        </row>
        <row r="3">
          <cell r="E3" t="str">
            <v>13.4</v>
          </cell>
          <cell r="F3">
            <v>4</v>
          </cell>
          <cell r="H3" t="str">
            <v>Зенкова Алёна</v>
          </cell>
          <cell r="I3" t="str">
            <v>2001</v>
          </cell>
          <cell r="J3" t="str">
            <v>II</v>
          </cell>
          <cell r="K3" t="str">
            <v>ж</v>
          </cell>
          <cell r="L3" t="str">
            <v>М/Ж_3</v>
          </cell>
          <cell r="O3" t="str">
            <v>ж 2</v>
          </cell>
          <cell r="Q3">
            <v>3</v>
          </cell>
          <cell r="R3">
            <v>2001</v>
          </cell>
          <cell r="U3">
            <v>100</v>
          </cell>
          <cell r="V3" t="str">
            <v>да</v>
          </cell>
        </row>
        <row r="4">
          <cell r="E4" t="str">
            <v>13.1</v>
          </cell>
          <cell r="F4">
            <v>1</v>
          </cell>
          <cell r="H4" t="str">
            <v>Семёнов Владимир</v>
          </cell>
          <cell r="I4" t="str">
            <v>1996</v>
          </cell>
          <cell r="J4" t="str">
            <v>КМС</v>
          </cell>
          <cell r="K4" t="str">
            <v>м</v>
          </cell>
          <cell r="L4" t="str">
            <v>М/Ж_3</v>
          </cell>
          <cell r="O4" t="str">
            <v>м 1</v>
          </cell>
          <cell r="Q4">
            <v>30</v>
          </cell>
          <cell r="R4">
            <v>1996</v>
          </cell>
          <cell r="U4">
            <v>100</v>
          </cell>
          <cell r="V4" t="str">
            <v>да</v>
          </cell>
        </row>
        <row r="5">
          <cell r="E5" t="str">
            <v>13.2</v>
          </cell>
          <cell r="F5">
            <v>2</v>
          </cell>
          <cell r="H5" t="str">
            <v>Галиуллин Сарим</v>
          </cell>
          <cell r="I5" t="str">
            <v>1999</v>
          </cell>
          <cell r="J5" t="str">
            <v>I</v>
          </cell>
          <cell r="K5" t="str">
            <v>м</v>
          </cell>
          <cell r="L5" t="str">
            <v>М/Ж_3</v>
          </cell>
          <cell r="O5" t="str">
            <v>м 1</v>
          </cell>
          <cell r="Q5">
            <v>10</v>
          </cell>
          <cell r="R5">
            <v>1999</v>
          </cell>
          <cell r="U5">
            <v>100</v>
          </cell>
          <cell r="V5" t="str">
            <v>да</v>
          </cell>
        </row>
        <row r="6">
          <cell r="E6" t="str">
            <v>13.5</v>
          </cell>
          <cell r="F6">
            <v>5</v>
          </cell>
          <cell r="H6" t="str">
            <v>Подрядова Дарья</v>
          </cell>
          <cell r="I6" t="str">
            <v>2001</v>
          </cell>
          <cell r="J6" t="str">
            <v>III</v>
          </cell>
          <cell r="K6" t="str">
            <v>ж</v>
          </cell>
          <cell r="L6" t="str">
            <v>М/Ж_3</v>
          </cell>
          <cell r="O6" t="str">
            <v>см 3</v>
          </cell>
          <cell r="Q6">
            <v>1</v>
          </cell>
          <cell r="R6">
            <v>2001</v>
          </cell>
          <cell r="U6">
            <v>100</v>
          </cell>
          <cell r="V6" t="str">
            <v>да</v>
          </cell>
        </row>
        <row r="7">
          <cell r="E7" t="str">
            <v>13.6</v>
          </cell>
          <cell r="F7">
            <v>6</v>
          </cell>
          <cell r="H7" t="str">
            <v>Садов Николай</v>
          </cell>
          <cell r="I7" t="str">
            <v>1999</v>
          </cell>
          <cell r="J7" t="str">
            <v>III</v>
          </cell>
          <cell r="K7" t="str">
            <v>м</v>
          </cell>
          <cell r="L7" t="str">
            <v>М/Ж_3</v>
          </cell>
          <cell r="O7" t="str">
            <v>см 3</v>
          </cell>
          <cell r="Q7">
            <v>1</v>
          </cell>
          <cell r="R7">
            <v>1999</v>
          </cell>
          <cell r="U7">
            <v>100</v>
          </cell>
          <cell r="V7" t="str">
            <v>да</v>
          </cell>
        </row>
        <row r="8">
          <cell r="E8" t="str">
            <v>13.7</v>
          </cell>
          <cell r="F8">
            <v>7</v>
          </cell>
          <cell r="H8" t="str">
            <v>Севостьянова Виктория</v>
          </cell>
          <cell r="I8" t="str">
            <v>2000</v>
          </cell>
          <cell r="J8" t="str">
            <v>III</v>
          </cell>
          <cell r="K8" t="str">
            <v>ж</v>
          </cell>
          <cell r="L8" t="str">
            <v>М/Ж_3</v>
          </cell>
          <cell r="Q8">
            <v>1</v>
          </cell>
          <cell r="R8">
            <v>2000</v>
          </cell>
          <cell r="U8">
            <v>0</v>
          </cell>
          <cell r="V8" t="str">
            <v>да</v>
          </cell>
        </row>
        <row r="9">
          <cell r="E9" t="str">
            <v>15.1</v>
          </cell>
          <cell r="F9">
            <v>1</v>
          </cell>
          <cell r="H9" t="str">
            <v>Казаков Артём</v>
          </cell>
          <cell r="I9" t="str">
            <v>1992</v>
          </cell>
          <cell r="J9" t="str">
            <v>КМС</v>
          </cell>
          <cell r="K9" t="str">
            <v>м</v>
          </cell>
          <cell r="L9" t="str">
            <v>М/Ж_3</v>
          </cell>
          <cell r="O9" t="str">
            <v>м</v>
          </cell>
          <cell r="Q9">
            <v>30</v>
          </cell>
          <cell r="R9">
            <v>1992</v>
          </cell>
          <cell r="U9">
            <v>100</v>
          </cell>
          <cell r="V9" t="str">
            <v>да</v>
          </cell>
        </row>
        <row r="10">
          <cell r="E10" t="str">
            <v>15.3</v>
          </cell>
          <cell r="F10">
            <v>3</v>
          </cell>
          <cell r="H10" t="str">
            <v>Рокин Андрей</v>
          </cell>
          <cell r="I10" t="str">
            <v>1992</v>
          </cell>
          <cell r="J10" t="str">
            <v>КМС</v>
          </cell>
          <cell r="K10" t="str">
            <v>м</v>
          </cell>
          <cell r="L10" t="str">
            <v>М/Ж_3</v>
          </cell>
          <cell r="O10" t="str">
            <v>м</v>
          </cell>
          <cell r="Q10">
            <v>30</v>
          </cell>
          <cell r="R10">
            <v>1992</v>
          </cell>
          <cell r="U10">
            <v>100</v>
          </cell>
          <cell r="V10" t="str">
            <v>да</v>
          </cell>
        </row>
        <row r="11">
          <cell r="E11" t="str">
            <v>15.2</v>
          </cell>
          <cell r="F11">
            <v>2</v>
          </cell>
          <cell r="H11" t="str">
            <v>Чернова Мария</v>
          </cell>
          <cell r="I11" t="str">
            <v>1997</v>
          </cell>
          <cell r="J11" t="str">
            <v>I</v>
          </cell>
          <cell r="K11" t="str">
            <v>ж</v>
          </cell>
          <cell r="L11" t="str">
            <v>М/Ж_3</v>
          </cell>
          <cell r="O11" t="str">
            <v>см</v>
          </cell>
          <cell r="Q11">
            <v>10</v>
          </cell>
          <cell r="R11">
            <v>1997</v>
          </cell>
          <cell r="U11">
            <v>100</v>
          </cell>
          <cell r="V11" t="str">
            <v>да</v>
          </cell>
        </row>
        <row r="12">
          <cell r="E12" t="str">
            <v>15.4</v>
          </cell>
          <cell r="F12">
            <v>4</v>
          </cell>
          <cell r="H12" t="str">
            <v>Ануфриев Илья</v>
          </cell>
          <cell r="I12" t="str">
            <v>1994</v>
          </cell>
          <cell r="J12" t="str">
            <v>КМС</v>
          </cell>
          <cell r="K12" t="str">
            <v>м</v>
          </cell>
          <cell r="L12" t="str">
            <v>М/Ж_3</v>
          </cell>
          <cell r="O12" t="str">
            <v>см</v>
          </cell>
          <cell r="Q12">
            <v>30</v>
          </cell>
          <cell r="R12">
            <v>1994</v>
          </cell>
          <cell r="U12">
            <v>100</v>
          </cell>
          <cell r="V12" t="str">
            <v>да</v>
          </cell>
        </row>
        <row r="13">
          <cell r="E13" t="str">
            <v>14.3</v>
          </cell>
          <cell r="F13">
            <v>3</v>
          </cell>
          <cell r="H13" t="str">
            <v>Валиуллин Ильнур</v>
          </cell>
          <cell r="I13" t="str">
            <v>2000</v>
          </cell>
          <cell r="J13" t="str">
            <v>II</v>
          </cell>
          <cell r="K13" t="str">
            <v>м</v>
          </cell>
          <cell r="L13" t="str">
            <v>М/Ж_3</v>
          </cell>
          <cell r="O13" t="str">
            <v>м</v>
          </cell>
          <cell r="Q13">
            <v>3</v>
          </cell>
          <cell r="R13">
            <v>2000</v>
          </cell>
          <cell r="U13">
            <v>100</v>
          </cell>
        </row>
        <row r="14">
          <cell r="E14" t="str">
            <v>14.4</v>
          </cell>
          <cell r="F14">
            <v>4</v>
          </cell>
          <cell r="H14" t="str">
            <v>Педус Алексей</v>
          </cell>
          <cell r="I14" t="str">
            <v>2000</v>
          </cell>
          <cell r="J14" t="str">
            <v>III</v>
          </cell>
          <cell r="K14" t="str">
            <v>м</v>
          </cell>
          <cell r="L14" t="str">
            <v>М/Ж_3</v>
          </cell>
          <cell r="O14" t="str">
            <v>м</v>
          </cell>
          <cell r="Q14">
            <v>1</v>
          </cell>
          <cell r="R14">
            <v>2000</v>
          </cell>
          <cell r="U14">
            <v>100</v>
          </cell>
        </row>
        <row r="15">
          <cell r="E15" t="str">
            <v>14.1</v>
          </cell>
          <cell r="F15">
            <v>1</v>
          </cell>
          <cell r="H15" t="str">
            <v>Панякин Никита</v>
          </cell>
          <cell r="I15" t="str">
            <v>1997</v>
          </cell>
          <cell r="J15" t="str">
            <v>II</v>
          </cell>
          <cell r="K15" t="str">
            <v>м</v>
          </cell>
          <cell r="L15" t="str">
            <v>М/Ж_3</v>
          </cell>
          <cell r="O15" t="str">
            <v>см</v>
          </cell>
          <cell r="Q15">
            <v>3</v>
          </cell>
          <cell r="R15">
            <v>1997</v>
          </cell>
          <cell r="U15">
            <v>100</v>
          </cell>
        </row>
        <row r="16">
          <cell r="E16" t="str">
            <v>14.2</v>
          </cell>
          <cell r="F16">
            <v>2</v>
          </cell>
          <cell r="H16" t="str">
            <v>Путятина Екатерина</v>
          </cell>
          <cell r="I16" t="str">
            <v>1998</v>
          </cell>
          <cell r="J16" t="str">
            <v>III</v>
          </cell>
          <cell r="K16" t="str">
            <v>ж</v>
          </cell>
          <cell r="L16" t="str">
            <v>М/Ж_3</v>
          </cell>
          <cell r="O16" t="str">
            <v>см</v>
          </cell>
          <cell r="Q16">
            <v>1</v>
          </cell>
          <cell r="R16">
            <v>1998</v>
          </cell>
          <cell r="U16">
            <v>100</v>
          </cell>
        </row>
        <row r="17">
          <cell r="E17" t="str">
            <v>11.1</v>
          </cell>
          <cell r="F17">
            <v>1</v>
          </cell>
          <cell r="H17" t="str">
            <v>Ездунов Александр</v>
          </cell>
          <cell r="I17" t="str">
            <v>1998</v>
          </cell>
          <cell r="J17" t="str">
            <v>I</v>
          </cell>
          <cell r="K17" t="str">
            <v>м</v>
          </cell>
          <cell r="L17" t="str">
            <v>М/Ж_3</v>
          </cell>
          <cell r="O17" t="str">
            <v>м 1</v>
          </cell>
          <cell r="Q17">
            <v>10</v>
          </cell>
          <cell r="R17">
            <v>1998</v>
          </cell>
          <cell r="U17">
            <v>100</v>
          </cell>
        </row>
        <row r="18">
          <cell r="E18" t="str">
            <v>11.2</v>
          </cell>
          <cell r="F18">
            <v>2</v>
          </cell>
          <cell r="H18" t="str">
            <v>Ездунов Андрей</v>
          </cell>
          <cell r="I18" t="str">
            <v>2000</v>
          </cell>
          <cell r="J18" t="str">
            <v>I</v>
          </cell>
          <cell r="K18" t="str">
            <v>м</v>
          </cell>
          <cell r="L18" t="str">
            <v>М/Ж_3</v>
          </cell>
          <cell r="O18" t="str">
            <v>м 1</v>
          </cell>
          <cell r="Q18">
            <v>10</v>
          </cell>
          <cell r="R18">
            <v>2000</v>
          </cell>
          <cell r="U18">
            <v>100</v>
          </cell>
        </row>
        <row r="19">
          <cell r="E19" t="str">
            <v>11.3</v>
          </cell>
          <cell r="F19">
            <v>3</v>
          </cell>
          <cell r="H19" t="str">
            <v>Вязметинов михаил</v>
          </cell>
          <cell r="I19" t="str">
            <v>1997</v>
          </cell>
          <cell r="J19" t="str">
            <v>III</v>
          </cell>
          <cell r="K19" t="str">
            <v>м</v>
          </cell>
          <cell r="L19" t="str">
            <v>М/Ж_3</v>
          </cell>
          <cell r="O19" t="str">
            <v>м 2</v>
          </cell>
          <cell r="Q19">
            <v>1</v>
          </cell>
          <cell r="R19">
            <v>1997</v>
          </cell>
          <cell r="U19">
            <v>100</v>
          </cell>
        </row>
        <row r="20">
          <cell r="E20" t="str">
            <v>11.4</v>
          </cell>
          <cell r="F20">
            <v>4</v>
          </cell>
          <cell r="H20" t="str">
            <v>Ахметов Валентин</v>
          </cell>
          <cell r="I20" t="str">
            <v>1998</v>
          </cell>
          <cell r="J20" t="str">
            <v>III</v>
          </cell>
          <cell r="K20" t="str">
            <v>м</v>
          </cell>
          <cell r="L20" t="str">
            <v>М/Ж_3</v>
          </cell>
          <cell r="O20" t="str">
            <v>м 2</v>
          </cell>
          <cell r="Q20">
            <v>1</v>
          </cell>
          <cell r="R20">
            <v>1998</v>
          </cell>
          <cell r="U20">
            <v>100</v>
          </cell>
        </row>
        <row r="21">
          <cell r="E21" t="str">
            <v>16.1</v>
          </cell>
          <cell r="F21">
            <v>1</v>
          </cell>
          <cell r="H21" t="str">
            <v>Маркелов Иван</v>
          </cell>
          <cell r="I21" t="str">
            <v>1989</v>
          </cell>
          <cell r="J21">
            <v>1</v>
          </cell>
          <cell r="K21" t="str">
            <v>м</v>
          </cell>
          <cell r="L21" t="str">
            <v>М/Ж_3</v>
          </cell>
          <cell r="O21" t="str">
            <v>м</v>
          </cell>
          <cell r="Q21">
            <v>3</v>
          </cell>
          <cell r="R21">
            <v>1989</v>
          </cell>
          <cell r="U21">
            <v>100</v>
          </cell>
          <cell r="V21" t="str">
            <v>да</v>
          </cell>
          <cell r="W21">
            <v>1</v>
          </cell>
        </row>
        <row r="22">
          <cell r="E22" t="str">
            <v>16.2</v>
          </cell>
          <cell r="F22">
            <v>2</v>
          </cell>
          <cell r="H22" t="str">
            <v>Личик Константин</v>
          </cell>
          <cell r="I22" t="str">
            <v>1993</v>
          </cell>
          <cell r="J22">
            <v>1</v>
          </cell>
          <cell r="K22" t="str">
            <v>м</v>
          </cell>
          <cell r="L22" t="str">
            <v>М/Ж_3</v>
          </cell>
          <cell r="O22" t="str">
            <v>м</v>
          </cell>
          <cell r="Q22">
            <v>3</v>
          </cell>
          <cell r="R22">
            <v>1993</v>
          </cell>
          <cell r="U22">
            <v>100</v>
          </cell>
          <cell r="V22" t="str">
            <v>да</v>
          </cell>
          <cell r="W22">
            <v>1</v>
          </cell>
        </row>
        <row r="23">
          <cell r="E23" t="str">
            <v>16.7</v>
          </cell>
          <cell r="F23">
            <v>7</v>
          </cell>
          <cell r="H23" t="str">
            <v>Лотов Егор</v>
          </cell>
          <cell r="I23">
            <v>1993</v>
          </cell>
          <cell r="J23">
            <v>2</v>
          </cell>
          <cell r="K23" t="str">
            <v>м</v>
          </cell>
          <cell r="L23" t="str">
            <v>М/Ж_3</v>
          </cell>
          <cell r="O23" t="str">
            <v>м 2</v>
          </cell>
          <cell r="Q23">
            <v>3</v>
          </cell>
          <cell r="R23">
            <v>1993</v>
          </cell>
          <cell r="U23">
            <v>100</v>
          </cell>
          <cell r="V23" t="str">
            <v>да</v>
          </cell>
        </row>
        <row r="24">
          <cell r="E24" t="str">
            <v>16.8</v>
          </cell>
          <cell r="F24">
            <v>8</v>
          </cell>
          <cell r="H24" t="str">
            <v>Усирков Сергей</v>
          </cell>
          <cell r="I24">
            <v>1989</v>
          </cell>
          <cell r="J24">
            <v>2</v>
          </cell>
          <cell r="K24" t="str">
            <v>м</v>
          </cell>
          <cell r="L24" t="str">
            <v>М/Ж_3</v>
          </cell>
          <cell r="O24" t="str">
            <v>м 2</v>
          </cell>
          <cell r="Q24">
            <v>1</v>
          </cell>
          <cell r="R24">
            <v>1989</v>
          </cell>
          <cell r="U24">
            <v>100</v>
          </cell>
          <cell r="V24" t="str">
            <v>да</v>
          </cell>
          <cell r="W24">
            <v>1</v>
          </cell>
        </row>
        <row r="25">
          <cell r="E25" t="str">
            <v>16.3</v>
          </cell>
          <cell r="F25">
            <v>3</v>
          </cell>
          <cell r="H25" t="str">
            <v>Гафуров Эльдар</v>
          </cell>
          <cell r="I25" t="str">
            <v>1996</v>
          </cell>
          <cell r="J25">
            <v>1</v>
          </cell>
          <cell r="K25" t="str">
            <v>м</v>
          </cell>
          <cell r="L25" t="str">
            <v>М/Ж_3</v>
          </cell>
          <cell r="O25" t="str">
            <v>см</v>
          </cell>
          <cell r="Q25">
            <v>10</v>
          </cell>
          <cell r="R25">
            <v>1996</v>
          </cell>
          <cell r="U25">
            <v>100</v>
          </cell>
          <cell r="V25" t="str">
            <v>да</v>
          </cell>
        </row>
        <row r="26">
          <cell r="E26" t="str">
            <v>16.4</v>
          </cell>
          <cell r="F26">
            <v>4</v>
          </cell>
          <cell r="H26" t="str">
            <v>Фаизова Регина</v>
          </cell>
          <cell r="I26" t="str">
            <v>1997</v>
          </cell>
          <cell r="J26">
            <v>2</v>
          </cell>
          <cell r="K26" t="str">
            <v>ж</v>
          </cell>
          <cell r="L26" t="str">
            <v>М/Ж_3</v>
          </cell>
          <cell r="O26" t="str">
            <v>см</v>
          </cell>
          <cell r="Q26">
            <v>1</v>
          </cell>
          <cell r="R26">
            <v>1997</v>
          </cell>
          <cell r="U26">
            <v>100</v>
          </cell>
          <cell r="V26" t="str">
            <v>да</v>
          </cell>
          <cell r="W26">
            <v>1</v>
          </cell>
        </row>
        <row r="27">
          <cell r="E27" t="str">
            <v>16.5</v>
          </cell>
          <cell r="F27">
            <v>5</v>
          </cell>
          <cell r="H27" t="str">
            <v>Толкачёв Валентин</v>
          </cell>
          <cell r="I27" t="str">
            <v>1991</v>
          </cell>
          <cell r="J27">
            <v>2</v>
          </cell>
          <cell r="K27" t="str">
            <v>м</v>
          </cell>
          <cell r="L27" t="str">
            <v>М/Ж_3</v>
          </cell>
          <cell r="O27" t="str">
            <v>см 2</v>
          </cell>
          <cell r="Q27">
            <v>1</v>
          </cell>
          <cell r="R27">
            <v>1991</v>
          </cell>
          <cell r="U27">
            <v>100</v>
          </cell>
          <cell r="V27" t="str">
            <v>да</v>
          </cell>
          <cell r="W27">
            <v>1</v>
          </cell>
        </row>
        <row r="28">
          <cell r="E28" t="str">
            <v>16.6</v>
          </cell>
          <cell r="F28">
            <v>6</v>
          </cell>
          <cell r="H28" t="str">
            <v>Корсакова Ольга</v>
          </cell>
          <cell r="I28" t="str">
            <v>1994</v>
          </cell>
          <cell r="J28">
            <v>2</v>
          </cell>
          <cell r="K28" t="str">
            <v>ж</v>
          </cell>
          <cell r="L28" t="str">
            <v>М/Ж_3</v>
          </cell>
          <cell r="O28" t="str">
            <v>см 2</v>
          </cell>
          <cell r="Q28">
            <v>3</v>
          </cell>
          <cell r="R28">
            <v>1994</v>
          </cell>
          <cell r="U28">
            <v>100</v>
          </cell>
          <cell r="V28" t="str">
            <v>да</v>
          </cell>
        </row>
        <row r="29">
          <cell r="E29" t="str">
            <v>10.1</v>
          </cell>
          <cell r="F29">
            <v>1</v>
          </cell>
          <cell r="H29" t="str">
            <v>Маханов Денис</v>
          </cell>
          <cell r="I29">
            <v>1989</v>
          </cell>
          <cell r="J29" t="str">
            <v>I</v>
          </cell>
          <cell r="K29" t="str">
            <v>м</v>
          </cell>
          <cell r="L29" t="str">
            <v>М/Ж_3</v>
          </cell>
          <cell r="Q29">
            <v>10</v>
          </cell>
          <cell r="R29">
            <v>1989</v>
          </cell>
          <cell r="U29">
            <v>0</v>
          </cell>
          <cell r="V29" t="str">
            <v>да</v>
          </cell>
        </row>
        <row r="30">
          <cell r="E30" t="str">
            <v>10.2</v>
          </cell>
          <cell r="F30">
            <v>2</v>
          </cell>
          <cell r="H30" t="str">
            <v>Толстель Максим</v>
          </cell>
          <cell r="I30">
            <v>1994</v>
          </cell>
          <cell r="J30" t="str">
            <v>I</v>
          </cell>
          <cell r="K30" t="str">
            <v>м</v>
          </cell>
          <cell r="L30" t="str">
            <v>М/Ж_3</v>
          </cell>
          <cell r="Q30">
            <v>10</v>
          </cell>
          <cell r="R30">
            <v>1994</v>
          </cell>
          <cell r="U30">
            <v>0</v>
          </cell>
          <cell r="V30" t="str">
            <v>да</v>
          </cell>
        </row>
        <row r="31">
          <cell r="E31" t="str">
            <v>10.3</v>
          </cell>
          <cell r="F31">
            <v>3</v>
          </cell>
          <cell r="H31" t="str">
            <v>Меньшиков Антон</v>
          </cell>
          <cell r="I31">
            <v>1989</v>
          </cell>
          <cell r="J31" t="str">
            <v>I</v>
          </cell>
          <cell r="K31" t="str">
            <v>м</v>
          </cell>
          <cell r="L31" t="str">
            <v>М/Ж_3</v>
          </cell>
          <cell r="Q31">
            <v>10</v>
          </cell>
          <cell r="R31">
            <v>1989</v>
          </cell>
          <cell r="U31">
            <v>0</v>
          </cell>
          <cell r="V31" t="str">
            <v>да</v>
          </cell>
        </row>
        <row r="32">
          <cell r="E32" t="str">
            <v>10.4</v>
          </cell>
          <cell r="F32">
            <v>4</v>
          </cell>
          <cell r="H32" t="str">
            <v>Ильичева Ольга</v>
          </cell>
          <cell r="I32">
            <v>1995</v>
          </cell>
          <cell r="J32" t="str">
            <v>I</v>
          </cell>
          <cell r="K32" t="str">
            <v>ж</v>
          </cell>
          <cell r="L32" t="str">
            <v>М/Ж_3</v>
          </cell>
          <cell r="Q32">
            <v>10</v>
          </cell>
          <cell r="R32">
            <v>1995</v>
          </cell>
          <cell r="U32">
            <v>0</v>
          </cell>
          <cell r="V32" t="str">
            <v>да</v>
          </cell>
        </row>
        <row r="33">
          <cell r="E33" t="str">
            <v>10.5</v>
          </cell>
          <cell r="F33">
            <v>5</v>
          </cell>
          <cell r="H33" t="str">
            <v>Ефремов Андрей</v>
          </cell>
          <cell r="I33">
            <v>1994</v>
          </cell>
          <cell r="J33" t="str">
            <v>I</v>
          </cell>
          <cell r="K33" t="str">
            <v>м</v>
          </cell>
          <cell r="L33" t="str">
            <v>М/Ж_3</v>
          </cell>
          <cell r="Q33">
            <v>10</v>
          </cell>
          <cell r="R33">
            <v>1994</v>
          </cell>
          <cell r="U33">
            <v>0</v>
          </cell>
          <cell r="V33" t="str">
            <v>да</v>
          </cell>
        </row>
        <row r="34">
          <cell r="E34" t="str">
            <v>10.6</v>
          </cell>
          <cell r="F34">
            <v>6</v>
          </cell>
          <cell r="H34" t="str">
            <v>Зотова Елизавета</v>
          </cell>
          <cell r="I34">
            <v>1996</v>
          </cell>
          <cell r="J34" t="str">
            <v>II</v>
          </cell>
          <cell r="K34" t="str">
            <v>ж</v>
          </cell>
          <cell r="L34" t="str">
            <v>М/Ж_3</v>
          </cell>
          <cell r="Q34">
            <v>3</v>
          </cell>
          <cell r="R34">
            <v>1996</v>
          </cell>
          <cell r="U34">
            <v>0</v>
          </cell>
          <cell r="V34" t="str">
            <v>да</v>
          </cell>
        </row>
        <row r="35">
          <cell r="E35" t="str">
            <v>10.7</v>
          </cell>
          <cell r="F35">
            <v>7</v>
          </cell>
          <cell r="H35" t="str">
            <v>Скорева Алёна</v>
          </cell>
          <cell r="I35">
            <v>1996</v>
          </cell>
          <cell r="J35" t="str">
            <v>II</v>
          </cell>
          <cell r="K35" t="str">
            <v>ж</v>
          </cell>
          <cell r="L35" t="str">
            <v>М/Ж_3</v>
          </cell>
          <cell r="Q35">
            <v>3</v>
          </cell>
          <cell r="R35">
            <v>1996</v>
          </cell>
          <cell r="U35">
            <v>0</v>
          </cell>
          <cell r="V35" t="str">
            <v>да</v>
          </cell>
        </row>
        <row r="36">
          <cell r="E36" t="str">
            <v>10.8</v>
          </cell>
          <cell r="F36">
            <v>8</v>
          </cell>
          <cell r="H36" t="str">
            <v>Файзуллин Артур</v>
          </cell>
          <cell r="I36">
            <v>1995</v>
          </cell>
          <cell r="J36" t="str">
            <v>II</v>
          </cell>
          <cell r="K36" t="str">
            <v>м</v>
          </cell>
          <cell r="L36" t="str">
            <v>М/Ж_3</v>
          </cell>
          <cell r="Q36">
            <v>3</v>
          </cell>
          <cell r="R36">
            <v>1995</v>
          </cell>
          <cell r="U36">
            <v>0</v>
          </cell>
          <cell r="V36" t="str">
            <v>да</v>
          </cell>
        </row>
        <row r="37">
          <cell r="E37" t="str">
            <v>10.9</v>
          </cell>
          <cell r="F37">
            <v>9</v>
          </cell>
          <cell r="H37" t="str">
            <v>Ткаченко Дмитрий</v>
          </cell>
          <cell r="I37">
            <v>1994</v>
          </cell>
          <cell r="J37" t="str">
            <v>II</v>
          </cell>
          <cell r="K37" t="str">
            <v>м</v>
          </cell>
          <cell r="L37" t="str">
            <v>М/Ж_3</v>
          </cell>
          <cell r="Q37">
            <v>3</v>
          </cell>
          <cell r="R37">
            <v>1994</v>
          </cell>
          <cell r="U37">
            <v>0</v>
          </cell>
          <cell r="V37" t="str">
            <v>да</v>
          </cell>
        </row>
        <row r="38">
          <cell r="E38" t="str">
            <v>10.10</v>
          </cell>
          <cell r="F38">
            <v>10</v>
          </cell>
          <cell r="H38" t="str">
            <v>Гайсина Вероника</v>
          </cell>
          <cell r="I38">
            <v>1997</v>
          </cell>
          <cell r="J38" t="str">
            <v>II</v>
          </cell>
          <cell r="K38" t="str">
            <v>ж</v>
          </cell>
          <cell r="L38" t="str">
            <v>М/Ж_3</v>
          </cell>
          <cell r="Q38">
            <v>3</v>
          </cell>
          <cell r="R38">
            <v>1997</v>
          </cell>
          <cell r="U38">
            <v>0</v>
          </cell>
          <cell r="V38" t="str">
            <v>да</v>
          </cell>
        </row>
        <row r="39">
          <cell r="E39" t="str">
            <v>12.1</v>
          </cell>
          <cell r="F39">
            <v>1</v>
          </cell>
          <cell r="H39" t="str">
            <v>Гумарова Алина </v>
          </cell>
          <cell r="I39" t="str">
            <v>1996</v>
          </cell>
          <cell r="J39" t="str">
            <v>I</v>
          </cell>
          <cell r="K39" t="str">
            <v>ж</v>
          </cell>
          <cell r="L39" t="str">
            <v>М/Ж_3</v>
          </cell>
          <cell r="O39" t="str">
            <v>ж</v>
          </cell>
          <cell r="Q39">
            <v>10</v>
          </cell>
          <cell r="R39">
            <v>1996</v>
          </cell>
          <cell r="U39">
            <v>100</v>
          </cell>
          <cell r="V39" t="str">
            <v>да</v>
          </cell>
        </row>
        <row r="40">
          <cell r="E40" t="str">
            <v>12.2</v>
          </cell>
          <cell r="F40">
            <v>2</v>
          </cell>
          <cell r="H40" t="str">
            <v>Гумарова Элина</v>
          </cell>
          <cell r="I40" t="str">
            <v>2000</v>
          </cell>
          <cell r="J40" t="str">
            <v>III</v>
          </cell>
          <cell r="K40" t="str">
            <v>ж</v>
          </cell>
          <cell r="L40" t="str">
            <v>М/Ж_3</v>
          </cell>
          <cell r="O40" t="str">
            <v>ж</v>
          </cell>
          <cell r="Q40">
            <v>1</v>
          </cell>
          <cell r="R40">
            <v>2000</v>
          </cell>
          <cell r="U40">
            <v>100</v>
          </cell>
          <cell r="V40" t="str">
            <v>да</v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42329.8753474537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42329.8753474537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42329.8753474537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PageLayoutView="0" workbookViewId="0" topLeftCell="A4">
      <selection activeCell="Q19" sqref="Q19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25.7109375" style="5" customWidth="1"/>
    <col min="4" max="5" width="20.7109375" style="1" customWidth="1"/>
    <col min="6" max="6" width="4.7109375" style="1" customWidth="1"/>
    <col min="7" max="7" width="10.7109375" style="1" hidden="1" customWidth="1"/>
    <col min="8" max="8" width="9.7109375" style="1" hidden="1" customWidth="1" outlineLevel="1"/>
    <col min="9" max="9" width="6.7109375" style="4" customWidth="1" outlineLevel="1"/>
    <col min="10" max="10" width="8.7109375" style="1" hidden="1" customWidth="1" outlineLevel="1"/>
    <col min="11" max="12" width="7.7109375" style="3" hidden="1" customWidth="1" outlineLevel="1"/>
    <col min="13" max="14" width="0" style="1" hidden="1" customWidth="1" outlineLevel="1"/>
    <col min="15" max="15" width="9.140625" style="2" customWidth="1" collapsed="1"/>
    <col min="16" max="16" width="9.140625" style="1" customWidth="1" outlineLevel="1"/>
    <col min="19" max="16384" width="9.140625" style="1" customWidth="1"/>
  </cols>
  <sheetData>
    <row r="1" spans="1:15" s="7" customFormat="1" ht="42.75" customHeight="1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7" customFormat="1" ht="39" customHeight="1" thickBot="1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7" customFormat="1" ht="13.5" customHeight="1" thickTop="1">
      <c r="A3" s="27" t="s">
        <v>78</v>
      </c>
      <c r="B3" s="9"/>
      <c r="C3" s="9"/>
      <c r="D3" s="9"/>
      <c r="E3" s="9"/>
      <c r="G3" s="8"/>
      <c r="I3" s="8"/>
      <c r="O3" s="26" t="s">
        <v>77</v>
      </c>
    </row>
    <row r="4" spans="1:15" s="7" customFormat="1" ht="18" customHeight="1">
      <c r="A4" s="25" t="s">
        <v>76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7" customFormat="1" ht="39.75" customHeight="1">
      <c r="A5" s="24" t="s">
        <v>81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s="18" customFormat="1" ht="25.5">
      <c r="A6" s="20" t="s">
        <v>75</v>
      </c>
      <c r="B6" s="20" t="s">
        <v>74</v>
      </c>
      <c r="C6" s="23" t="s">
        <v>73</v>
      </c>
      <c r="D6" s="20" t="s">
        <v>72</v>
      </c>
      <c r="E6" s="20" t="s">
        <v>71</v>
      </c>
      <c r="F6" s="20" t="s">
        <v>70</v>
      </c>
      <c r="G6" s="20" t="s">
        <v>69</v>
      </c>
      <c r="H6" s="20" t="s">
        <v>68</v>
      </c>
      <c r="I6" s="22" t="s">
        <v>67</v>
      </c>
      <c r="J6" s="20" t="s">
        <v>66</v>
      </c>
      <c r="K6" s="21" t="s">
        <v>64</v>
      </c>
      <c r="L6" s="21" t="s">
        <v>65</v>
      </c>
      <c r="M6" s="20"/>
      <c r="N6" s="20" t="s">
        <v>64</v>
      </c>
      <c r="O6" s="19" t="s">
        <v>63</v>
      </c>
      <c r="P6" s="19" t="s">
        <v>62</v>
      </c>
    </row>
    <row r="7" spans="1:18" ht="25.5">
      <c r="A7" s="16">
        <v>1</v>
      </c>
      <c r="B7" s="12" t="s">
        <v>51</v>
      </c>
      <c r="C7" s="15" t="s">
        <v>50</v>
      </c>
      <c r="D7" s="12" t="s">
        <v>45</v>
      </c>
      <c r="E7" s="12" t="s">
        <v>27</v>
      </c>
      <c r="F7" s="12" t="s">
        <v>1</v>
      </c>
      <c r="G7" s="12" t="s">
        <v>0</v>
      </c>
      <c r="H7" s="12"/>
      <c r="I7" s="14">
        <v>60</v>
      </c>
      <c r="J7" s="12"/>
      <c r="K7" s="13" t="s">
        <v>59</v>
      </c>
      <c r="L7" s="13" t="s">
        <v>58</v>
      </c>
      <c r="M7" s="12"/>
      <c r="N7" s="12"/>
      <c r="O7" s="11">
        <v>0.4270833333333333</v>
      </c>
      <c r="P7" s="17">
        <v>0.003472222222222222</v>
      </c>
      <c r="Q7" s="1"/>
      <c r="R7" s="1"/>
    </row>
    <row r="8" spans="1:18" ht="22.5">
      <c r="A8" s="16">
        <v>2</v>
      </c>
      <c r="B8" s="12" t="s">
        <v>22</v>
      </c>
      <c r="C8" s="15" t="s">
        <v>21</v>
      </c>
      <c r="D8" s="12" t="s">
        <v>18</v>
      </c>
      <c r="E8" s="12" t="s">
        <v>11</v>
      </c>
      <c r="F8" s="12" t="s">
        <v>1</v>
      </c>
      <c r="G8" s="12" t="s">
        <v>0</v>
      </c>
      <c r="H8" s="12"/>
      <c r="I8" s="14">
        <v>40</v>
      </c>
      <c r="J8" s="12"/>
      <c r="K8" s="13" t="s">
        <v>53</v>
      </c>
      <c r="L8" s="13" t="s">
        <v>52</v>
      </c>
      <c r="M8" s="12"/>
      <c r="N8" s="12"/>
      <c r="O8" s="11">
        <v>0.4270833333333333</v>
      </c>
      <c r="Q8" s="1"/>
      <c r="R8" s="1"/>
    </row>
    <row r="9" spans="1:18" ht="25.5">
      <c r="A9" s="16">
        <v>3</v>
      </c>
      <c r="B9" s="12" t="s">
        <v>47</v>
      </c>
      <c r="C9" s="15" t="s">
        <v>46</v>
      </c>
      <c r="D9" s="12" t="s">
        <v>45</v>
      </c>
      <c r="E9" s="12" t="s">
        <v>27</v>
      </c>
      <c r="F9" s="12" t="s">
        <v>17</v>
      </c>
      <c r="G9" s="12" t="s">
        <v>0</v>
      </c>
      <c r="H9" s="12"/>
      <c r="I9" s="14">
        <v>40</v>
      </c>
      <c r="J9" s="12"/>
      <c r="K9" s="13" t="s">
        <v>49</v>
      </c>
      <c r="L9" s="13" t="s">
        <v>48</v>
      </c>
      <c r="M9" s="12"/>
      <c r="N9" s="12"/>
      <c r="O9" s="11">
        <f>O8+$P$7</f>
        <v>0.4305555555555555</v>
      </c>
      <c r="Q9" s="1"/>
      <c r="R9" s="1"/>
    </row>
    <row r="10" spans="1:18" ht="22.5">
      <c r="A10" s="16">
        <v>4</v>
      </c>
      <c r="B10" s="12" t="s">
        <v>7</v>
      </c>
      <c r="C10" s="15" t="s">
        <v>6</v>
      </c>
      <c r="D10" s="12" t="s">
        <v>3</v>
      </c>
      <c r="E10" s="12" t="s">
        <v>2</v>
      </c>
      <c r="F10" s="12" t="s">
        <v>1</v>
      </c>
      <c r="G10" s="12" t="s">
        <v>0</v>
      </c>
      <c r="H10" s="12"/>
      <c r="I10" s="14">
        <v>20</v>
      </c>
      <c r="J10" s="12"/>
      <c r="K10" s="13" t="s">
        <v>44</v>
      </c>
      <c r="L10" s="13" t="s">
        <v>43</v>
      </c>
      <c r="M10" s="12"/>
      <c r="N10" s="12"/>
      <c r="O10" s="11">
        <v>0.4305555555555556</v>
      </c>
      <c r="Q10" s="1"/>
      <c r="R10" s="1"/>
    </row>
    <row r="11" spans="1:18" ht="25.5">
      <c r="A11" s="16">
        <v>5</v>
      </c>
      <c r="B11" s="12" t="s">
        <v>34</v>
      </c>
      <c r="C11" s="15" t="s">
        <v>33</v>
      </c>
      <c r="D11" s="12" t="s">
        <v>28</v>
      </c>
      <c r="E11" s="12" t="s">
        <v>27</v>
      </c>
      <c r="F11" s="12" t="s">
        <v>17</v>
      </c>
      <c r="G11" s="12" t="s">
        <v>0</v>
      </c>
      <c r="H11" s="12"/>
      <c r="I11" s="14">
        <v>11</v>
      </c>
      <c r="J11" s="12"/>
      <c r="K11" s="13" t="s">
        <v>40</v>
      </c>
      <c r="L11" s="13" t="s">
        <v>39</v>
      </c>
      <c r="M11" s="12"/>
      <c r="N11" s="12"/>
      <c r="O11" s="11">
        <f>O10+$P$7</f>
        <v>0.4340277777777778</v>
      </c>
      <c r="Q11" s="1"/>
      <c r="R11" s="1"/>
    </row>
    <row r="12" spans="1:18" ht="25.5">
      <c r="A12" s="16">
        <v>6</v>
      </c>
      <c r="B12" s="12" t="s">
        <v>14</v>
      </c>
      <c r="C12" s="15" t="s">
        <v>13</v>
      </c>
      <c r="D12" s="12" t="s">
        <v>12</v>
      </c>
      <c r="E12" s="12" t="s">
        <v>11</v>
      </c>
      <c r="F12" s="12" t="s">
        <v>10</v>
      </c>
      <c r="G12" s="12" t="s">
        <v>0</v>
      </c>
      <c r="H12" s="12"/>
      <c r="I12" s="14">
        <v>11</v>
      </c>
      <c r="J12" s="12">
        <v>2</v>
      </c>
      <c r="K12" s="13" t="s">
        <v>36</v>
      </c>
      <c r="L12" s="13" t="s">
        <v>35</v>
      </c>
      <c r="M12" s="12"/>
      <c r="N12" s="12"/>
      <c r="O12" s="11">
        <v>0.43402777777777773</v>
      </c>
      <c r="Q12" s="1"/>
      <c r="R12" s="1"/>
    </row>
    <row r="13" spans="1:18" ht="25.5">
      <c r="A13" s="16">
        <v>7</v>
      </c>
      <c r="B13" s="12" t="s">
        <v>42</v>
      </c>
      <c r="C13" s="15" t="s">
        <v>41</v>
      </c>
      <c r="D13" s="12" t="s">
        <v>28</v>
      </c>
      <c r="E13" s="12" t="s">
        <v>27</v>
      </c>
      <c r="F13" s="12" t="s">
        <v>1</v>
      </c>
      <c r="G13" s="12" t="s">
        <v>0</v>
      </c>
      <c r="H13" s="12"/>
      <c r="I13" s="14">
        <v>6</v>
      </c>
      <c r="J13" s="12"/>
      <c r="K13" s="13" t="s">
        <v>32</v>
      </c>
      <c r="L13" s="13" t="s">
        <v>31</v>
      </c>
      <c r="M13" s="12"/>
      <c r="N13" s="12"/>
      <c r="O13" s="11">
        <f>O12+$P$7</f>
        <v>0.43749999999999994</v>
      </c>
      <c r="Q13" s="1"/>
      <c r="R13" s="1"/>
    </row>
    <row r="14" spans="1:18" ht="22.5">
      <c r="A14" s="16">
        <v>8</v>
      </c>
      <c r="B14" s="12" t="s">
        <v>61</v>
      </c>
      <c r="C14" s="15" t="s">
        <v>60</v>
      </c>
      <c r="D14" s="12" t="s">
        <v>55</v>
      </c>
      <c r="E14" s="12" t="s">
        <v>54</v>
      </c>
      <c r="F14" s="12" t="s">
        <v>1</v>
      </c>
      <c r="G14" s="12" t="s">
        <v>0</v>
      </c>
      <c r="H14" s="12"/>
      <c r="I14" s="14">
        <v>4</v>
      </c>
      <c r="J14" s="12">
        <v>2</v>
      </c>
      <c r="K14" s="13" t="s">
        <v>26</v>
      </c>
      <c r="L14" s="13" t="s">
        <v>25</v>
      </c>
      <c r="M14" s="12"/>
      <c r="N14" s="12"/>
      <c r="O14" s="11">
        <v>0.4375</v>
      </c>
      <c r="Q14" s="1"/>
      <c r="R14" s="1"/>
    </row>
    <row r="15" spans="1:18" ht="25.5">
      <c r="A15" s="16">
        <v>9</v>
      </c>
      <c r="B15" s="12" t="s">
        <v>38</v>
      </c>
      <c r="C15" s="15" t="s">
        <v>37</v>
      </c>
      <c r="D15" s="12" t="s">
        <v>28</v>
      </c>
      <c r="E15" s="12" t="s">
        <v>27</v>
      </c>
      <c r="F15" s="12" t="s">
        <v>1</v>
      </c>
      <c r="G15" s="12" t="s">
        <v>0</v>
      </c>
      <c r="H15" s="12"/>
      <c r="I15" s="14">
        <v>4</v>
      </c>
      <c r="J15" s="12">
        <v>2</v>
      </c>
      <c r="K15" s="13" t="s">
        <v>24</v>
      </c>
      <c r="L15" s="13" t="s">
        <v>23</v>
      </c>
      <c r="M15" s="12"/>
      <c r="N15" s="12"/>
      <c r="O15" s="11">
        <f>O14+$P$7</f>
        <v>0.4409722222222222</v>
      </c>
      <c r="Q15" s="1"/>
      <c r="R15" s="1"/>
    </row>
    <row r="16" spans="1:18" ht="22.5">
      <c r="A16" s="16">
        <v>10</v>
      </c>
      <c r="B16" s="12" t="s">
        <v>57</v>
      </c>
      <c r="C16" s="15" t="s">
        <v>56</v>
      </c>
      <c r="D16" s="12" t="s">
        <v>55</v>
      </c>
      <c r="E16" s="12" t="s">
        <v>54</v>
      </c>
      <c r="F16" s="12" t="s">
        <v>17</v>
      </c>
      <c r="G16" s="12" t="s">
        <v>0</v>
      </c>
      <c r="H16" s="12"/>
      <c r="I16" s="14">
        <v>4</v>
      </c>
      <c r="J16" s="12">
        <v>1</v>
      </c>
      <c r="K16" s="13" t="s">
        <v>20</v>
      </c>
      <c r="L16" s="13" t="s">
        <v>19</v>
      </c>
      <c r="M16" s="12"/>
      <c r="N16" s="12"/>
      <c r="O16" s="11">
        <v>0.44097222222222227</v>
      </c>
      <c r="Q16" s="1"/>
      <c r="R16" s="1"/>
    </row>
    <row r="17" spans="1:18" ht="25.5">
      <c r="A17" s="16">
        <v>11</v>
      </c>
      <c r="B17" s="12" t="s">
        <v>30</v>
      </c>
      <c r="C17" s="15" t="s">
        <v>29</v>
      </c>
      <c r="D17" s="12" t="s">
        <v>28</v>
      </c>
      <c r="E17" s="12" t="s">
        <v>27</v>
      </c>
      <c r="F17" s="12" t="s">
        <v>17</v>
      </c>
      <c r="G17" s="12" t="s">
        <v>0</v>
      </c>
      <c r="H17" s="12"/>
      <c r="I17" s="14">
        <v>4</v>
      </c>
      <c r="J17" s="12">
        <v>3</v>
      </c>
      <c r="K17" s="13" t="s">
        <v>16</v>
      </c>
      <c r="L17" s="13" t="s">
        <v>15</v>
      </c>
      <c r="M17" s="12"/>
      <c r="N17" s="12"/>
      <c r="O17" s="11">
        <f>O16+$P$7</f>
        <v>0.4444444444444445</v>
      </c>
      <c r="Q17" s="1"/>
      <c r="R17" s="1"/>
    </row>
    <row r="18" spans="1:18" ht="22.5">
      <c r="A18" s="16">
        <v>12</v>
      </c>
      <c r="B18" s="12" t="s">
        <v>5</v>
      </c>
      <c r="C18" s="15" t="s">
        <v>4</v>
      </c>
      <c r="D18" s="12" t="s">
        <v>3</v>
      </c>
      <c r="E18" s="12" t="s">
        <v>2</v>
      </c>
      <c r="F18" s="12" t="s">
        <v>1</v>
      </c>
      <c r="G18" s="12" t="s">
        <v>0</v>
      </c>
      <c r="H18" s="12"/>
      <c r="I18" s="14">
        <v>2</v>
      </c>
      <c r="J18" s="12"/>
      <c r="K18" s="13" t="s">
        <v>9</v>
      </c>
      <c r="L18" s="13" t="s">
        <v>8</v>
      </c>
      <c r="M18" s="12"/>
      <c r="N18" s="12"/>
      <c r="O18" s="11">
        <v>0.4444444444444444</v>
      </c>
      <c r="Q18" s="1"/>
      <c r="R18" s="1"/>
    </row>
    <row r="19" spans="1:9" s="7" customFormat="1" ht="15" customHeight="1">
      <c r="A19" s="10"/>
      <c r="C19" s="9"/>
      <c r="D19" s="9"/>
      <c r="E19" s="9"/>
      <c r="G19" s="8"/>
      <c r="I19" s="8"/>
    </row>
    <row r="20" spans="1:9" s="7" customFormat="1" ht="18.75" customHeight="1">
      <c r="A20" s="10" t="str">
        <f>CONCATENATE("Главный секретарь _____________________ /",SignGlSec,"/")</f>
        <v>Главный секретарь _____________________ /М.Н. Осипова, СС1К, г. Челябинск/</v>
      </c>
      <c r="C20" s="9"/>
      <c r="D20" s="9"/>
      <c r="E20" s="9"/>
      <c r="G20" s="8"/>
      <c r="I20" s="8"/>
    </row>
  </sheetData>
  <sheetProtection/>
  <mergeCells count="4">
    <mergeCell ref="A1:O1"/>
    <mergeCell ref="A2:O2"/>
    <mergeCell ref="A4:O4"/>
    <mergeCell ref="A5:O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87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dcterms:created xsi:type="dcterms:W3CDTF">2015-11-21T15:55:48Z</dcterms:created>
  <dcterms:modified xsi:type="dcterms:W3CDTF">2015-11-21T16:00:46Z</dcterms:modified>
  <cp:category/>
  <cp:version/>
  <cp:contentType/>
  <cp:contentStatus/>
</cp:coreProperties>
</file>