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1640" activeTab="0"/>
  </bookViews>
  <sheets>
    <sheet name="Степень" sheetId="1" r:id="rId1"/>
    <sheet name="Категория" sheetId="2" r:id="rId2"/>
  </sheets>
  <externalReferences>
    <externalReference r:id="rId5"/>
  </externalReferences>
  <definedNames>
    <definedName name="_xlfn.COUNTIFS" hidden="1">#NAME?</definedName>
    <definedName name="AdressFileImportFromWO">'[1]Настройка'!#REF!</definedName>
  </definedNames>
  <calcPr fullCalcOnLoad="1"/>
</workbook>
</file>

<file path=xl/sharedStrings.xml><?xml version="1.0" encoding="utf-8"?>
<sst xmlns="http://schemas.openxmlformats.org/spreadsheetml/2006/main" count="239" uniqueCount="147">
  <si>
    <t>№ п/п</t>
  </si>
  <si>
    <t>Территория</t>
  </si>
  <si>
    <t>Анисимова Н.А.</t>
  </si>
  <si>
    <t>Швед В.А.</t>
  </si>
  <si>
    <t>Скачкова Е.А.</t>
  </si>
  <si>
    <t>Лаврентьев С.П.</t>
  </si>
  <si>
    <t>Патрушина Л.И.</t>
  </si>
  <si>
    <t>Печенкина И.С.</t>
  </si>
  <si>
    <t>МБОУ гимназия № 1</t>
  </si>
  <si>
    <t>Михайлова С.А.</t>
  </si>
  <si>
    <t>МБОУ СОШ № 17</t>
  </si>
  <si>
    <t>МБОУ СОШ № 45</t>
  </si>
  <si>
    <t>Некрутова С.Б.</t>
  </si>
  <si>
    <t>МБУ "МЦ" ТПМК "Вершина"</t>
  </si>
  <si>
    <t>Зинкевич А.Е.</t>
  </si>
  <si>
    <t>МКУДОД ДЮСШ "Родонит"</t>
  </si>
  <si>
    <t>Семенова О.В.</t>
  </si>
  <si>
    <t>Представитель, руководитель группы</t>
  </si>
  <si>
    <t>Отчет</t>
  </si>
  <si>
    <t>Показатель (критерий)</t>
  </si>
  <si>
    <t>Сложность</t>
  </si>
  <si>
    <t>Новизна</t>
  </si>
  <si>
    <t>Безопасность</t>
  </si>
  <si>
    <t>Напряженность</t>
  </si>
  <si>
    <t>Полезность</t>
  </si>
  <si>
    <t>Суммарный результат</t>
  </si>
  <si>
    <t>Якунин В.В.</t>
  </si>
  <si>
    <t>Трушникова В.И.</t>
  </si>
  <si>
    <t>Голенков С.Г.</t>
  </si>
  <si>
    <t>Гимранов Р.Р.</t>
  </si>
  <si>
    <t>Губанова Т,А.</t>
  </si>
  <si>
    <t>Нестеркина А.П.</t>
  </si>
  <si>
    <t>МБУДОД ДЮЦ Ленинского района - МАОУ лицей № 77</t>
  </si>
  <si>
    <t>МАОУ СОШ № 78</t>
  </si>
  <si>
    <t>МБУ ДОД ЦВР "Истоки"</t>
  </si>
  <si>
    <t>МАОУ гимназия № 100</t>
  </si>
  <si>
    <t>МКОУ СОШ № 1 - МКУ ДОД "Станция юных натуралистов"</t>
  </si>
  <si>
    <t>Главный секретарь _____________________ /Т.В.Садыкова, СС2К, г.Челябинск/</t>
  </si>
  <si>
    <t>Примечание</t>
  </si>
  <si>
    <t>МАОУ ДОД ЦДЮТиЭ "Космос"</t>
  </si>
  <si>
    <t>МАОУ ДОД ЦДЮТиЭ "Космос" - МБОУ СОШ № 18</t>
  </si>
  <si>
    <t>Нязепетровский муниципальный район</t>
  </si>
  <si>
    <t>Челябинский городской округ</t>
  </si>
  <si>
    <t>Снежинский городской округ</t>
  </si>
  <si>
    <t>Количество участников</t>
  </si>
  <si>
    <t>детей</t>
  </si>
  <si>
    <t>взрослых</t>
  </si>
  <si>
    <t>Всего участников</t>
  </si>
  <si>
    <t>Делегация, команда</t>
  </si>
  <si>
    <t xml:space="preserve">Министерство образования и науки Челябинской области  </t>
  </si>
  <si>
    <t>Государственное бюджетное образовательное учреждение дополнительного образования детей "Областная детско-юношеская спортивная школа"</t>
  </si>
  <si>
    <t>Соревнования по спортивному туризму в дисциплинах "Маршруты" на первенство Министерства образования и науки Челябинской области</t>
  </si>
  <si>
    <t>***</t>
  </si>
  <si>
    <t>Место абсолютный зачет</t>
  </si>
  <si>
    <t>Кузнецов А.В.</t>
  </si>
  <si>
    <t>участие</t>
  </si>
  <si>
    <t>Вахнин К.В.</t>
  </si>
  <si>
    <t>МОУ СОШ № 6</t>
  </si>
  <si>
    <t>Чебаркульский городской округ</t>
  </si>
  <si>
    <t>Малькова Л.В.</t>
  </si>
  <si>
    <t>МОУ ООШ № 9</t>
  </si>
  <si>
    <t>МУДОД Центр детский экологический</t>
  </si>
  <si>
    <t>Нурисламова А.В.</t>
  </si>
  <si>
    <t>Копейский городской округ</t>
  </si>
  <si>
    <t>МОУ СОШ № 24</t>
  </si>
  <si>
    <t>МБОУ ДОД "Центр детско-юношеского туризма и экскурсий"</t>
  </si>
  <si>
    <t>Миасский городской округ</t>
  </si>
  <si>
    <t>Бахарева Л.Г.</t>
  </si>
  <si>
    <t>Кыштымский городской округ</t>
  </si>
  <si>
    <t>МУДОД Станция детского и юношеского туризма и экскурсий "Странник"</t>
  </si>
  <si>
    <t>Тагиров И.З.</t>
  </si>
  <si>
    <t>Лаврова А.Л.</t>
  </si>
  <si>
    <t>МОУ СОШ № 13</t>
  </si>
  <si>
    <t>МОУ СОШ № 9</t>
  </si>
  <si>
    <t>Нарушение Инструкции № 293: 1 руководитель</t>
  </si>
  <si>
    <t>Не соответствует требованиям Положения: нет технического описания</t>
  </si>
  <si>
    <t>Попов Д.Ю.</t>
  </si>
  <si>
    <t>Нарушение Инструкции № 293: недостаточное кол-во участников</t>
  </si>
  <si>
    <t>Не выполнены условия для зачета маршрута 1 категории сложности</t>
  </si>
  <si>
    <t>Не выполнены условия для зачета маршрута 2 или 3 степени сложности</t>
  </si>
  <si>
    <t>Участники</t>
  </si>
  <si>
    <t>Патрушина Л.И., Печенкина И.С., Гильманов Роман Вадимович, Азанова Анастасия, Коснырева Карина, Минин Александр, Набиева Яна, Ровейн Артем, Самситдинова Аделина, Хильченко Андрей, Чернова Мария, Шангараев Алексей</t>
  </si>
  <si>
    <t>Скачкова Елена Анатольевна, Фрумкина Татьяна Васильевна, Лаврентьев Сергей Петрович, Скачков Виктор Радиевич, Краев Александр Александрович, Лихватских Алексей Константинович, Жуков Александр Дмитриевич, Константинова Валерия Эдуардовна, Куколева Полина Вячеславовна</t>
  </si>
  <si>
    <t>Якунин Валерий Владимирович, Антропов Сергей Юрьевич, Галиуллин Дамир Ришатович, Акишев Андрей Андреевич, Шерстнев Виктор Алексеевич, Алексеев Дмитрий Александрович, Коростелев Михаил Александрович, Горбунов Юрий Максимович, Бархитдинова Амина Ирековна, Потеряев Сергей Николаевич</t>
  </si>
  <si>
    <t>Анисимова Наталья Аркадьевна, Винокуров Юрий Александрович, Шаршин Д.Н., Стерхов К.И., Шумаков Михаил, Ческидова Ксения, Глебова Мария, Андриевских Егор, Климов Михаил, Левина Анастасия, Шаршина Юлия</t>
  </si>
  <si>
    <t>Умерова Екатерина Андреевна, Большакова Виктория Юрьевна, Горожанцева Екатерина Васильевна, Зейф Сергей Дмитриевич, Леонова Екатерина Юрьевна, Музычук Максим Геннадьевич, Павлова Кристина Алексеевна, Тагиров Руслан Рафилевич, Ульмаскулов Владислав, Шишланова Анна Владимировна, Лаврентьев Сергей Петрович</t>
  </si>
  <si>
    <t>Трушникова Валентина Ивановна, Кузнецова О.А., Ветрова Полина, Кромм Никита, Меркурьева Настя, Гоглева Татьяна, Бомке Валерия, Кабакова Татьяна, Кабаков Андрей, Калякин Александр, Белицкая Кристина</t>
  </si>
  <si>
    <t>Некрутова Светлана Борисовна, Зыков Юрий Геннадьевич, Астафьев Илья Романович, Здравков Егор Валерьевич, Колесников Кирилл Александрович, Опарин Кирилл Константинович, Яшков Иван Сергеевич, Сироткин Никита Сергеевич, Султанов Тимур Георгиевич, Кузнецов Ян Борисович, Шилов Сергей Александрович, Еремин Александр Андреевич, Рогачев Никита Сергеевич, Глотов Никита Сергеевич, Дубинкина Лада Михайловна, Зыков Борис Юрьевич, Кириллов Владимир Олегович</t>
  </si>
  <si>
    <t>Печенкина Ирина Сергеевна, Щербаков Андрей Викторович, Архипов Артур Владимирович, Астафьев Иван Константинович, Баранцева Марина Дмитриевна, Бирюкова Анастасия Александровна, Богачев Вячеслав Ильич, Долганова Анастасия Сергеевна, Кардаполов Евгений Игоревич, Кондратова Виктория Сергеевна, Липустин Алексей Александрович, Панкратова Мария Александровна, Портнов Иван Дмитриевич, Щербаков Арсений Андреевич, Юндин Никита Сергеевич</t>
  </si>
  <si>
    <t>МБУ "Молодежный центр" ТПМК "Вершина"</t>
  </si>
  <si>
    <t>Кузнецов Александр Вячеславович, Десятов Евгений Андреевич, Шевчукова Дарья Алексеевна, Попов Никита Сергеевич, Хорева Елизавета Михайловна, Трусов Артем Александрович, Ростовцева Екатерина Алексеевна, Радченко Марина Вячеславовна</t>
  </si>
  <si>
    <t>Анисимова Наталья Аркадьевна, Стерхов К.И., Утарбаев Рамазан, Белов Егор, Климов Михаил, Шаршина Юлия, Сурнина Мария, Платов Сергей, Себко Мария, Романов Михаил, Фильчаков Максим, Кербер Илья</t>
  </si>
  <si>
    <t>Швед Валентина Анатольевна, Речкалов Станислав Вячеславович, Липустин Алексей Александрович, Пинегина Юлия Сергеевна, Горбачев Илья Александрович, Дроздова Ксения Сергеевна, Галимов Вадим Вячеславович, Николаев Илья Сергеевич, Куликов Данил Александрович, Шмидт Виталий Витальевич, Корнилов Никита Олегович, Тверетиков Данил Константинович, Лукина Мария Вадимовна, Беседин Михаил Александрович, Кузнецов Владислав Алексеевич, Вишняков Кирилл Романович, Девятова Екатерина Викторовна, Подкорытова Ольга Сергеевна</t>
  </si>
  <si>
    <t>Михайлова Светлана Андреевна, Арсланова Ольга Анатольевна, Сапегина Елизавета Евгеньевна, Степанченко Юрий Николаевич, Фортыгина Полина Андреевна, Шекунов Владислав Игоревич, Голованова Вероника Андреевна, Есин Вячеслав Михайлович</t>
  </si>
  <si>
    <t>Лаврова А.Л., Ульянова Е.В., Вохмянин Егор, Черноскулов Антон, Уфимцева Наталья, Вотякова Эрика, Павлов Иван, Комлева Алена, Рогозин Михаил, Колесникова Алена, Бутерус Денис, Рыженков Александр, Потеряева Марина, Рогозин Александр, Петунина Марина</t>
  </si>
  <si>
    <t>Гимранов Р.Р., Руднева О.В., Фролов К., Гречишкин М, Пашинин А., Бадьин К., Рязанов И., Воронов А., Курынкин Д.</t>
  </si>
  <si>
    <t>Зинкевич Алексей Евгеньевич, Кузнецов Александр Вячеславович, Шевчукова Дарья Алексеевна, Трусов Артем Александрович, Лохтин Илья Юрьевич, Ростовцева Екатерина Алексеевна, Гордиевская Юлия Юрьевна, Снедкова Софья Александровна, Чупахина Василина Юрьевна, Липов Евгений Михайлович</t>
  </si>
  <si>
    <t>Губанова Т.А., Павлюченко Сергей, Малохатко Кристина, Малохатко Павел, Першуков Егор, Халимов Данил, Корнилова Ксения, Климов Дмитрий, Халиулин Тимур, Цыганова Ирина, Вишникина Дарья, Статьев Александр, Кожевников Александр, Цыганова Александра</t>
  </si>
  <si>
    <t>Голенков Сергей Григорьевич, Пузанков Евгений Григорьевич, Мурдасов Сергей Дмитриевич, Санников Сергей Александрович, Габоян Геворк Аршенович, Пузанков Никита Евгеньевич, Пузанкова Юлия Юрьевна, Воронин Алексей Сергеевич</t>
  </si>
  <si>
    <t>Швед Валентина Анатольевна, Хадыев Владислав Фуатович, Хильченко Андрей Дмитриевич, Дроздова Ксения Сергеевна, Горбачев Илья Александрович, Пинегина Юлия Сергеевна, Грачев Роман Павлович</t>
  </si>
  <si>
    <t>Попов Дмитрий Юрьевич, Блинов Станислав Александрович, Жуков Леонид Александрович, Бикоев Анатолий Васильевич, Заплатин Сергей Алексеевич, Ионов Никита Борисович, Рассохин Никита Олегович, Ануфриев Илья Евгеньевич</t>
  </si>
  <si>
    <t>Зачет пешеходный, лыжный маршруты</t>
  </si>
  <si>
    <t>Зачет водный, спелео маршруты</t>
  </si>
  <si>
    <t>Трушникова Валентина Ивановна, Горшкова Надежда Борисовна, Панихидин Влад, Печеркина Марина, Белая Мария, Кабаков Андрей, Бомке Валерия, Хисамудинов Никита, Парошин Павел, Гоглева Татьяна, Артюхин Виталий, Юшин Никита, Башкирцев Алексей, Маленьких Анна, Ананьева Влада, Беркальцева Юлия, Кабанов Никита, Меркурьева Настя, Горшкова Александра</t>
  </si>
  <si>
    <t>Вахнин Константин Викторович, Дышаев Игорь Валерьевич, Бабкин Никита Владимирович, Вокалов Георгий Евгеньевич, Гизатулин Артем Данилович, Горбунов Алексей Сергеевич, Ибрагимов Али Валехович, Иванова Дарья Алексеевна, Литвинов Константин Игоревич, Макеев Алексей Максимович, Максимов Павел Алексеевич, Малкова Татьяна Владимировна, МанаковКирилл Андреевич, Оборина Ольга Юрьевна, Олейниченко Андрей Андреевич, Панов Кирилл Владимирович, Тимохов Андрей Андреевич</t>
  </si>
  <si>
    <t>Кузнецов Александр Вячеславович, Исаев Михаил Аркадьевич, Шевкунова Дарья Алексеевна, Радченко Марина Вячеславовна, Горбунов Александр Юрьевич, Трусов Артем Александрович, Ростовцева Екатерина Алексеевна, Снедкова Анна Александровна, Колосова Анастасия Леонидовна, Лохтин Илья Юрьевич, Моисеев Иван Евгеньевич, Забирова Алина Равильевна, Зеленина Анна Сергеевна</t>
  </si>
  <si>
    <t>Тагиров Марат, Тагирова Мария, Тагиров Руслан , Ященко Светлана, Кудренко Кирилл, Адамова Виктория, Чечела Сергей, Киприянова Василина, Насиров Роман, Рыкова Наталья, Тагиров И.З., Елыкова Е.В.</t>
  </si>
  <si>
    <t>Малькова Любовь Викторовна, Мальков Александр Олегович, Ярочкин Павел Сергеевич, Гильмитдинов Андрей Сергеевич, Шалавин Савелий Александрович, Шувалов Андрей Александрович, Францева Любовь Александровна, Байгильдин Андрей Викторович, Абдукадиров Михаил Исламбекович, Землянская Наталья Алексеевна, Комиссарова Валерия Александровна, Байгильдина Динара Зинуровна, Васильева Ольга Виктровна, Кузнецов Виктор Валерьевич, Лукьянов Александр Дмитриевич, Аксенова Екатерина Александровна, Бирюкова Ляна Александровна</t>
  </si>
  <si>
    <t>Нурисламова Анна Владимировна, Кокшарова Елена Николаевна, Власова Анастасия Дмитриевна, Емельянова Влада Алексеевна, Кокшаров Павел Валерьевич, Лашманов Александр Васильевич, Пономарев Алексей Владимирович, Тряпишников Иван Сергеевич, Яхина Ольга Фанизовна, Садртдинов Алексе1 Витальевич, Радобольский Семен Игоревич, Пакулев Михаил Александрович, Ильиных Екатерина Игоревна, Худякова Владислава Вячеславовна, Плетнева Карина Александровна, Канашов Евгений Геннадьевич, Нурисламов Фанис Магруфович</t>
  </si>
  <si>
    <t>Бахарева Любовь Германовна, Малкова Светлана Александровна, Новоселов Виктор, Иванов Евгений, Чувтаев Николай, Гарипов Ринат, Абакова Ада, Гарипова Дарья, Новоселов Сергей, Мухаметрахимов Руслан, Кутузов Александр, Колесникова Ксения</t>
  </si>
  <si>
    <t>Алексеев Василий, Барышников Артем, Глазкова Диана, Глазкова Снежана, Гоменюк Ксения, Завьялов Евгений, Космаков Елеазар, Куликова Алина, Романцова Аня, Кокшарова Ольга, Нестеркина А.П.</t>
  </si>
  <si>
    <t>Тагиров И.З., Елыкова Е.В., Тагиров Марат, Белякова Марина, Авраменко Артем, Кудренко Кирилл, Чешко Антон, Новиков Александр, Евсеев Александр, Морев Олег, Ефимова Надежда, Суркина Любовь</t>
  </si>
  <si>
    <t>Отчет о пешеходном маршруте 2 к.с. по Кузнецкому Алатау 05-22.08.2013</t>
  </si>
  <si>
    <t>Отчет о пешеходном маршруте 1 к.с. по Ю.Уралу 07-14.06.2013</t>
  </si>
  <si>
    <t>Отчет о спелео маршруте 1 к.с. по Ю.Уралу 25-30.07.2013</t>
  </si>
  <si>
    <t>Отчет о спелео маршруте 1 к.с. по Ю.Уралу 14-19.06.2013</t>
  </si>
  <si>
    <t>Отчет о пешеходном маршруте 1 к.с. по Ю.Уралу 18-23.08.2013</t>
  </si>
  <si>
    <t>Отчет о пешеходном маршруте 2 степени сложности по Южному Уралу 22-26.08.2013</t>
  </si>
  <si>
    <t>Отчет о пешеходном некатегорийном маршруте  по Южному Уралу 01-04.07.2013</t>
  </si>
  <si>
    <t>Отчет о пешеходном маршруте 2 степени сложности по Южному Уралу 02-06.06.2013</t>
  </si>
  <si>
    <t>Отчет о пешеходном маршруте 3 степени сложности по Южному Уралу 08-15.06.2013</t>
  </si>
  <si>
    <t>Отчет о пешеходном маршруте 2 к.с. по Ю.Уралу 13-20.06.2013</t>
  </si>
  <si>
    <t>Отчет о пешеходном маршруте 1 к.с. по Ю.Уралу 11-20.07.2013</t>
  </si>
  <si>
    <t>Отчет о пешеходном маршруте 2 степени сложности по Южному Уралу 29.06-04.07.2013</t>
  </si>
  <si>
    <t>Отчет о пешеходном маршруте 1 степени сложности  по Южному Уралу 28.05-01.06.2013</t>
  </si>
  <si>
    <t>Отчет о пешеходном некатегорийном маршруте  по Южному Уралу 15-19.07.2013</t>
  </si>
  <si>
    <t>Отчет о пешеходном некатегорийном маршруте  по Южному Уралу 12-16.06.2013</t>
  </si>
  <si>
    <t>Отчет о пешеходном маршруте 1 степени сложности  по Южному Уралу 07-11.06.2013</t>
  </si>
  <si>
    <t>Отчет о водном маршруте 1 к.с. по С.Уралу, р.Косьва 01-12.06.2013</t>
  </si>
  <si>
    <t>Отчет о водном маршруте 1 к.с. по Ю.Уралу, р.Ай 10-17.06.2013</t>
  </si>
  <si>
    <t>Отчет о водном маршруте 1 к.с. по Ю.Уралу, р.Юрюзань 23-30.06.2013</t>
  </si>
  <si>
    <t>Отчет о водном маршруте 1 к.с. по Ю.Уралу, р.Инзер 19-27.06.2013</t>
  </si>
  <si>
    <t>Отчет о водном маршруте 1 к.с. по Ю.Уралу, р.Юрюзань 29.07-05.08.2013</t>
  </si>
  <si>
    <t>Отчет о водном маршруте 1 к.с. по Ю.Уралу, р.Юрюзань 13-18.07.2013</t>
  </si>
  <si>
    <t>Отчет о водном маршруте 2 степени сложности  по Южному Уралу, р.Ай 03-07.06.2013</t>
  </si>
  <si>
    <t>Отчет о пешеходном маршруте 1 к.с. по Ю.Уралу 04-10.07.2013</t>
  </si>
  <si>
    <t>Отчет о пешеходном маршруте 2 к.с. по С.Тянь-Шаню 11-28.08.2013</t>
  </si>
  <si>
    <t>Отчет о пешеходном маршруте 1 к.с. по Ю.Уралу 24-29.06.2013</t>
  </si>
  <si>
    <t>Отчет о пешеходном маршруте 1 к.с. по Ю.Уралу 21-28.05.2013</t>
  </si>
  <si>
    <t>Отчет о лыжном маршруте 1 к.с. по Ю.Уралу 02-07.01.2013</t>
  </si>
  <si>
    <t>Отчет о пешеходном маршруте 3 к.с. по Кузнецкому Алатау 11-29.08.2013</t>
  </si>
  <si>
    <t>гор.Челябинск</t>
  </si>
  <si>
    <t>16-20 ноябяря 2013</t>
  </si>
  <si>
    <t>Представитель руководитель группы</t>
  </si>
  <si>
    <t>Главный судья _____________________ /С.П.Хрипко, СС1К, г.Челябинск/</t>
  </si>
  <si>
    <t>Группа "Категорийные маршруты"</t>
  </si>
  <si>
    <t>Группа "Степенные маршруты"</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</si>
</sst>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C19]d\ mmmm\ yyyy\ &quot;г.&quot;"/>
    <numFmt numFmtId="183" formatCode="yyyy"/>
    <numFmt numFmtId="184" formatCode="h:mm;@"/>
    <numFmt numFmtId="185" formatCode="hh:mm"/>
    <numFmt numFmtId="186" formatCode="[$-F400]h:mm:ss\ AM/PM"/>
    <numFmt numFmtId="187" formatCode="0.0"/>
    <numFmt numFmtId="188" formatCode="[h]:mm:ss;@"/>
    <numFmt numFmtId="189" formatCode="[$-F800]dddd\,\ mmmm\ dd\,\ yyyy"/>
    <numFmt numFmtId="190" formatCode="[$-409]h:mm:ss\ AM/PM;@"/>
    <numFmt numFmtId="191" formatCode="h:mm:ss;@"/>
    <numFmt numFmtId="192" formatCode="d/m/yyyy"/>
    <numFmt numFmtId="193" formatCode="mm"/>
    <numFmt numFmtId="194" formatCode="dd/mm/yy\ h:mm;@"/>
    <numFmt numFmtId="195" formatCode="0.00;[Red]0.00"/>
    <numFmt numFmtId="196" formatCode="\h\:\m\m\:\s\s"/>
    <numFmt numFmtId="197" formatCode="mmm/yyyy"/>
    <numFmt numFmtId="198" formatCode="hh:mm:ss"/>
    <numFmt numFmtId="199" formatCode="_-* #,##0.0&quot;р.&quot;_-;\-* #,##0.0&quot;р.&quot;_-;_-* &quot;-&quot;??&quot;р.&quot;_-;_-@_-"/>
    <numFmt numFmtId="200" formatCode="_-* #,##0&quot;р.&quot;_-;\-* #,##0&quot;р.&quot;_-;_-* &quot;-&quot;??&quot;р.&quot;_-;_-@_-"/>
    <numFmt numFmtId="201" formatCode="#,##0.00&quot;р.&quot;"/>
    <numFmt numFmtId="202" formatCode="#,##0.0&quot;р.&quot;"/>
    <numFmt numFmtId="203" formatCode="#,##0&quot;р.&quot;"/>
    <numFmt numFmtId="204" formatCode="mm:ss.0;@"/>
    <numFmt numFmtId="205" formatCode="0.000"/>
    <numFmt numFmtId="206" formatCode="0.0000"/>
  </numFmts>
  <fonts count="34">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0"/>
    </font>
    <font>
      <sz val="10"/>
      <name val="Times New Roman"/>
      <family val="1"/>
    </font>
    <font>
      <b/>
      <sz val="12"/>
      <name val="Times New Roman"/>
      <family val="1"/>
    </font>
    <font>
      <sz val="12"/>
      <name val="Times New Roman"/>
      <family val="1"/>
    </font>
    <font>
      <b/>
      <sz val="10"/>
      <name val="Times New Roman"/>
      <family val="1"/>
    </font>
    <font>
      <sz val="8"/>
      <name val="Times New Roman"/>
      <family val="1"/>
    </font>
    <font>
      <sz val="10"/>
      <color indexed="10"/>
      <name val="Times New Roman"/>
      <family val="1"/>
    </font>
    <font>
      <sz val="14"/>
      <name val="Times New Roman"/>
      <family val="1"/>
    </font>
    <font>
      <sz val="9"/>
      <name val="Times New Roman"/>
      <family val="1"/>
    </font>
    <font>
      <sz val="7"/>
      <name val="Times New Roman"/>
      <family val="1"/>
    </font>
    <font>
      <b/>
      <sz val="9"/>
      <name val="Times New Roman"/>
      <family val="1"/>
    </font>
    <font>
      <b/>
      <sz val="14"/>
      <name val="Times New Roman"/>
      <family val="1"/>
    </font>
    <font>
      <b/>
      <sz val="13"/>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93">
    <xf numFmtId="0" fontId="0" fillId="0" borderId="0" xfId="0" applyAlignment="1">
      <alignment/>
    </xf>
    <xf numFmtId="0" fontId="22" fillId="0" borderId="10" xfId="0" applyFont="1" applyBorder="1" applyAlignment="1">
      <alignment vertical="center" wrapText="1"/>
    </xf>
    <xf numFmtId="0" fontId="22" fillId="0" borderId="0" xfId="0" applyFont="1" applyAlignment="1">
      <alignment/>
    </xf>
    <xf numFmtId="2" fontId="22" fillId="0" borderId="0" xfId="0" applyNumberFormat="1" applyFont="1" applyAlignment="1">
      <alignment/>
    </xf>
    <xf numFmtId="0" fontId="24" fillId="0" borderId="10" xfId="0" applyFont="1" applyBorder="1" applyAlignment="1">
      <alignment horizontal="right"/>
    </xf>
    <xf numFmtId="0" fontId="26" fillId="0" borderId="11" xfId="0" applyFont="1" applyBorder="1" applyAlignment="1">
      <alignment horizontal="center" wrapText="1"/>
    </xf>
    <xf numFmtId="0" fontId="26" fillId="0" borderId="12" xfId="0" applyFont="1" applyBorder="1" applyAlignment="1">
      <alignment horizontal="center" wrapText="1"/>
    </xf>
    <xf numFmtId="0" fontId="26" fillId="0" borderId="13" xfId="0" applyFont="1" applyBorder="1" applyAlignment="1">
      <alignment/>
    </xf>
    <xf numFmtId="0" fontId="26" fillId="0" borderId="10" xfId="0" applyFont="1" applyBorder="1" applyAlignment="1">
      <alignment/>
    </xf>
    <xf numFmtId="0" fontId="25" fillId="0" borderId="10" xfId="0" applyFont="1" applyBorder="1" applyAlignment="1">
      <alignment horizontal="center" wrapText="1"/>
    </xf>
    <xf numFmtId="0" fontId="22" fillId="0" borderId="10" xfId="0" applyFont="1" applyBorder="1" applyAlignment="1">
      <alignment horizontal="center" vertical="center" wrapText="1"/>
    </xf>
    <xf numFmtId="0" fontId="22" fillId="0" borderId="0" xfId="0" applyFont="1" applyAlignment="1">
      <alignment wrapText="1"/>
    </xf>
    <xf numFmtId="0" fontId="24" fillId="0" borderId="10" xfId="0" applyFont="1" applyBorder="1" applyAlignment="1">
      <alignment horizontal="right"/>
    </xf>
    <xf numFmtId="0" fontId="28" fillId="0" borderId="10" xfId="0" applyFont="1" applyBorder="1" applyAlignment="1">
      <alignment horizontal="center"/>
    </xf>
    <xf numFmtId="0" fontId="29" fillId="0" borderId="0" xfId="0" applyFont="1" applyAlignment="1">
      <alignment/>
    </xf>
    <xf numFmtId="0" fontId="24" fillId="0" borderId="0" xfId="0" applyFont="1" applyFill="1" applyAlignment="1">
      <alignment/>
    </xf>
    <xf numFmtId="0" fontId="30" fillId="0" borderId="11" xfId="0" applyFont="1" applyBorder="1" applyAlignment="1">
      <alignment vertical="center" wrapText="1"/>
    </xf>
    <xf numFmtId="0" fontId="26" fillId="0" borderId="14" xfId="0" applyFont="1" applyBorder="1" applyAlignment="1">
      <alignment horizontal="center" wrapText="1"/>
    </xf>
    <xf numFmtId="0" fontId="30" fillId="0" borderId="15" xfId="0" applyFont="1" applyBorder="1" applyAlignment="1">
      <alignment vertical="center" wrapText="1"/>
    </xf>
    <xf numFmtId="0" fontId="30" fillId="0" borderId="12" xfId="0" applyFont="1" applyBorder="1" applyAlignment="1">
      <alignment vertical="center" wrapText="1"/>
    </xf>
    <xf numFmtId="2" fontId="22" fillId="0" borderId="10" xfId="0" applyNumberFormat="1" applyFont="1" applyBorder="1" applyAlignment="1">
      <alignment horizontal="center" vertical="center" wrapText="1"/>
    </xf>
    <xf numFmtId="2" fontId="22" fillId="0" borderId="10" xfId="0" applyNumberFormat="1" applyFont="1" applyFill="1" applyBorder="1" applyAlignment="1">
      <alignment horizontal="center" vertical="center" wrapText="1"/>
    </xf>
    <xf numFmtId="0" fontId="23" fillId="0" borderId="10" xfId="0" applyFont="1" applyBorder="1" applyAlignment="1">
      <alignment horizontal="center" vertical="center" wrapText="1"/>
    </xf>
    <xf numFmtId="0" fontId="22" fillId="0" borderId="10" xfId="0" applyFont="1" applyBorder="1" applyAlignment="1">
      <alignment vertical="center"/>
    </xf>
    <xf numFmtId="2" fontId="27" fillId="0" borderId="10" xfId="0" applyNumberFormat="1" applyFont="1" applyBorder="1" applyAlignment="1">
      <alignment horizontal="center" vertical="center" wrapText="1"/>
    </xf>
    <xf numFmtId="0" fontId="26" fillId="0" borderId="16" xfId="0" applyFont="1" applyBorder="1" applyAlignment="1">
      <alignment horizontal="center" wrapText="1"/>
    </xf>
    <xf numFmtId="0" fontId="22" fillId="0" borderId="12" xfId="0" applyFont="1" applyBorder="1" applyAlignment="1">
      <alignment horizontal="center" wrapText="1"/>
    </xf>
    <xf numFmtId="0" fontId="22" fillId="0" borderId="16" xfId="0" applyFont="1" applyBorder="1" applyAlignment="1">
      <alignment horizontal="center" wrapText="1"/>
    </xf>
    <xf numFmtId="0" fontId="22" fillId="0" borderId="17" xfId="0" applyFont="1" applyBorder="1" applyAlignment="1">
      <alignment horizontal="center" wrapText="1"/>
    </xf>
    <xf numFmtId="0" fontId="22" fillId="0" borderId="18" xfId="0" applyFont="1" applyBorder="1" applyAlignment="1">
      <alignment/>
    </xf>
    <xf numFmtId="0" fontId="22" fillId="0" borderId="19" xfId="0" applyFont="1" applyBorder="1" applyAlignment="1">
      <alignment/>
    </xf>
    <xf numFmtId="0" fontId="22" fillId="0" borderId="14" xfId="0" applyFont="1" applyBorder="1" applyAlignment="1">
      <alignment horizontal="center" wrapText="1"/>
    </xf>
    <xf numFmtId="0" fontId="22" fillId="0" borderId="13" xfId="0" applyFont="1" applyBorder="1" applyAlignment="1">
      <alignment/>
    </xf>
    <xf numFmtId="0" fontId="22" fillId="0" borderId="20" xfId="0" applyFont="1" applyBorder="1" applyAlignment="1">
      <alignment/>
    </xf>
    <xf numFmtId="0" fontId="22" fillId="0" borderId="11" xfId="0" applyFont="1" applyBorder="1" applyAlignment="1">
      <alignment horizontal="center" wrapText="1"/>
    </xf>
    <xf numFmtId="0" fontId="22" fillId="0" borderId="11" xfId="0" applyFont="1" applyBorder="1" applyAlignment="1">
      <alignment vertical="center" wrapText="1"/>
    </xf>
    <xf numFmtId="0" fontId="22" fillId="0" borderId="16" xfId="0" applyFont="1" applyBorder="1" applyAlignment="1">
      <alignment vertical="center" wrapText="1"/>
    </xf>
    <xf numFmtId="0" fontId="24" fillId="0" borderId="11" xfId="0" applyFont="1" applyBorder="1" applyAlignment="1">
      <alignment horizontal="center" wrapText="1"/>
    </xf>
    <xf numFmtId="0" fontId="24" fillId="0" borderId="12" xfId="0" applyFont="1" applyBorder="1" applyAlignment="1">
      <alignment horizontal="center" wrapText="1"/>
    </xf>
    <xf numFmtId="0" fontId="24" fillId="0" borderId="16" xfId="0" applyFont="1" applyBorder="1" applyAlignment="1">
      <alignment horizontal="center" wrapText="1"/>
    </xf>
    <xf numFmtId="0" fontId="22" fillId="0" borderId="10" xfId="0" applyFont="1" applyBorder="1" applyAlignment="1">
      <alignment horizontal="center"/>
    </xf>
    <xf numFmtId="0" fontId="22" fillId="0" borderId="11" xfId="0" applyFont="1" applyBorder="1" applyAlignment="1">
      <alignment/>
    </xf>
    <xf numFmtId="0" fontId="22" fillId="0" borderId="12" xfId="0" applyFont="1" applyBorder="1" applyAlignment="1">
      <alignment/>
    </xf>
    <xf numFmtId="0" fontId="22" fillId="0" borderId="16" xfId="0" applyFont="1" applyBorder="1" applyAlignment="1">
      <alignment/>
    </xf>
    <xf numFmtId="2" fontId="29" fillId="0" borderId="0" xfId="0" applyNumberFormat="1" applyFont="1" applyAlignment="1">
      <alignment/>
    </xf>
    <xf numFmtId="0" fontId="31" fillId="0" borderId="0" xfId="0" applyFont="1" applyAlignment="1">
      <alignment horizontal="center" wrapText="1"/>
    </xf>
    <xf numFmtId="0" fontId="31" fillId="0" borderId="11" xfId="0" applyFont="1" applyBorder="1" applyAlignment="1">
      <alignment horizontal="center" wrapText="1"/>
    </xf>
    <xf numFmtId="0" fontId="29" fillId="0" borderId="11" xfId="0" applyFont="1" applyBorder="1" applyAlignment="1">
      <alignment wrapText="1"/>
    </xf>
    <xf numFmtId="0" fontId="31" fillId="0" borderId="17" xfId="0" applyFont="1" applyBorder="1" applyAlignment="1">
      <alignment horizontal="center" wrapText="1"/>
    </xf>
    <xf numFmtId="0" fontId="29" fillId="0" borderId="18" xfId="0" applyFont="1" applyBorder="1" applyAlignment="1">
      <alignment/>
    </xf>
    <xf numFmtId="0" fontId="29" fillId="0" borderId="19" xfId="0" applyFont="1" applyBorder="1" applyAlignment="1">
      <alignment/>
    </xf>
    <xf numFmtId="0" fontId="29" fillId="0" borderId="11" xfId="0" applyFont="1" applyBorder="1" applyAlignment="1">
      <alignment horizontal="center" wrapText="1"/>
    </xf>
    <xf numFmtId="0" fontId="29" fillId="0" borderId="10" xfId="0" applyFont="1" applyBorder="1" applyAlignment="1">
      <alignment horizontal="center"/>
    </xf>
    <xf numFmtId="0" fontId="29" fillId="0" borderId="11" xfId="0" applyFont="1" applyBorder="1" applyAlignment="1">
      <alignment/>
    </xf>
    <xf numFmtId="0" fontId="31" fillId="0" borderId="12" xfId="0" applyFont="1" applyBorder="1" applyAlignment="1">
      <alignment horizontal="center" wrapText="1"/>
    </xf>
    <xf numFmtId="0" fontId="29" fillId="0" borderId="12" xfId="0" applyFont="1" applyBorder="1" applyAlignment="1">
      <alignment wrapText="1"/>
    </xf>
    <xf numFmtId="0" fontId="22" fillId="0" borderId="12" xfId="0" applyFont="1" applyBorder="1" applyAlignment="1">
      <alignment wrapText="1"/>
    </xf>
    <xf numFmtId="0" fontId="31" fillId="0" borderId="14" xfId="0" applyFont="1" applyBorder="1" applyAlignment="1">
      <alignment horizontal="center" wrapText="1"/>
    </xf>
    <xf numFmtId="0" fontId="29" fillId="0" borderId="13" xfId="0" applyFont="1" applyBorder="1" applyAlignment="1">
      <alignment/>
    </xf>
    <xf numFmtId="0" fontId="29" fillId="0" borderId="20" xfId="0" applyFont="1" applyBorder="1" applyAlignment="1">
      <alignment/>
    </xf>
    <xf numFmtId="0" fontId="29" fillId="0" borderId="12" xfId="0" applyFont="1" applyBorder="1" applyAlignment="1">
      <alignment horizontal="center" wrapText="1"/>
    </xf>
    <xf numFmtId="0" fontId="29" fillId="0" borderId="12" xfId="0" applyFont="1" applyBorder="1" applyAlignment="1">
      <alignment/>
    </xf>
    <xf numFmtId="0" fontId="29" fillId="0" borderId="16" xfId="0" applyFont="1" applyBorder="1" applyAlignment="1">
      <alignment horizontal="center" wrapText="1"/>
    </xf>
    <xf numFmtId="0" fontId="29" fillId="0" borderId="16" xfId="0" applyFont="1" applyBorder="1" applyAlignment="1">
      <alignment wrapText="1"/>
    </xf>
    <xf numFmtId="0" fontId="22" fillId="0" borderId="16" xfId="0" applyFont="1" applyBorder="1" applyAlignment="1">
      <alignment wrapText="1"/>
    </xf>
    <xf numFmtId="0" fontId="31" fillId="0" borderId="14" xfId="0" applyFont="1" applyBorder="1" applyAlignment="1">
      <alignment horizontal="center" wrapText="1"/>
    </xf>
    <xf numFmtId="0" fontId="29" fillId="0" borderId="13" xfId="0" applyFont="1" applyBorder="1" applyAlignment="1">
      <alignment/>
    </xf>
    <xf numFmtId="0" fontId="29" fillId="0" borderId="20" xfId="0" applyFont="1" applyBorder="1" applyAlignment="1">
      <alignment/>
    </xf>
    <xf numFmtId="0" fontId="29" fillId="0" borderId="16" xfId="0" applyFont="1" applyBorder="1" applyAlignment="1">
      <alignment/>
    </xf>
    <xf numFmtId="0" fontId="31" fillId="0" borderId="10" xfId="0" applyFont="1" applyBorder="1" applyAlignment="1">
      <alignment horizontal="center" vertical="center" wrapText="1"/>
    </xf>
    <xf numFmtId="0" fontId="29" fillId="0" borderId="10" xfId="0" applyFont="1" applyBorder="1" applyAlignment="1">
      <alignment vertical="center" wrapText="1"/>
    </xf>
    <xf numFmtId="0" fontId="29" fillId="0" borderId="10" xfId="0" applyFont="1" applyBorder="1" applyAlignment="1">
      <alignment horizontal="center" vertical="center" wrapText="1"/>
    </xf>
    <xf numFmtId="0" fontId="26" fillId="0" borderId="10" xfId="0" applyFont="1" applyBorder="1" applyAlignment="1">
      <alignment vertical="center" wrapText="1"/>
    </xf>
    <xf numFmtId="2" fontId="29" fillId="0" borderId="10" xfId="0" applyNumberFormat="1" applyFont="1" applyBorder="1" applyAlignment="1">
      <alignment horizontal="center" vertical="center" wrapText="1"/>
    </xf>
    <xf numFmtId="2" fontId="29" fillId="0" borderId="10" xfId="0" applyNumberFormat="1" applyFont="1" applyFill="1" applyBorder="1" applyAlignment="1">
      <alignment horizontal="center" vertical="center" wrapText="1"/>
    </xf>
    <xf numFmtId="0" fontId="29" fillId="0" borderId="10" xfId="0" applyFont="1" applyBorder="1" applyAlignment="1">
      <alignment vertical="center"/>
    </xf>
    <xf numFmtId="0" fontId="29" fillId="0" borderId="11" xfId="0" applyFont="1" applyBorder="1" applyAlignment="1">
      <alignment vertical="center" wrapText="1"/>
    </xf>
    <xf numFmtId="0" fontId="29" fillId="0" borderId="12" xfId="0" applyFont="1" applyBorder="1" applyAlignment="1">
      <alignment vertical="center" wrapText="1"/>
    </xf>
    <xf numFmtId="0" fontId="29" fillId="0" borderId="16" xfId="0" applyFont="1" applyBorder="1" applyAlignment="1">
      <alignment vertical="center" wrapText="1"/>
    </xf>
    <xf numFmtId="0" fontId="29" fillId="0" borderId="10" xfId="0" applyFont="1" applyBorder="1" applyAlignment="1">
      <alignment horizontal="right"/>
    </xf>
    <xf numFmtId="0" fontId="29" fillId="0" borderId="10" xfId="0" applyFont="1" applyBorder="1" applyAlignment="1">
      <alignment horizontal="right"/>
    </xf>
    <xf numFmtId="0" fontId="29" fillId="0" borderId="10" xfId="0" applyFont="1" applyBorder="1" applyAlignment="1">
      <alignment horizontal="center"/>
    </xf>
    <xf numFmtId="0" fontId="29" fillId="0" borderId="0" xfId="0" applyFont="1" applyFill="1" applyAlignment="1">
      <alignment/>
    </xf>
    <xf numFmtId="0" fontId="32" fillId="0" borderId="0" xfId="0" applyFont="1" applyAlignment="1">
      <alignment horizontal="center"/>
    </xf>
    <xf numFmtId="0" fontId="28" fillId="0" borderId="0" xfId="0" applyFont="1" applyAlignment="1">
      <alignment horizontal="center"/>
    </xf>
    <xf numFmtId="0" fontId="28" fillId="0" borderId="0" xfId="0" applyFont="1" applyAlignment="1">
      <alignment horizontal="center"/>
    </xf>
    <xf numFmtId="0" fontId="28" fillId="0" borderId="0" xfId="0" applyFont="1" applyAlignment="1">
      <alignment/>
    </xf>
    <xf numFmtId="2" fontId="28" fillId="0" borderId="0" xfId="0" applyNumberFormat="1" applyFont="1" applyAlignment="1">
      <alignment/>
    </xf>
    <xf numFmtId="0" fontId="32" fillId="0" borderId="0" xfId="0" applyFont="1" applyAlignment="1">
      <alignment horizontal="center"/>
    </xf>
    <xf numFmtId="0" fontId="33" fillId="0" borderId="0" xfId="0" applyFont="1" applyAlignment="1">
      <alignment horizontal="left"/>
    </xf>
    <xf numFmtId="0" fontId="32" fillId="0" borderId="0" xfId="0" applyFont="1" applyAlignment="1">
      <alignment horizontal="right"/>
    </xf>
    <xf numFmtId="0" fontId="32" fillId="0" borderId="0" xfId="0" applyFont="1" applyAlignment="1">
      <alignment/>
    </xf>
    <xf numFmtId="0" fontId="33" fillId="0" borderId="0" xfId="0" applyFont="1" applyAlignment="1">
      <alignment horizontal="center"/>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2 2" xfId="56"/>
    <cellStyle name="Обычный 2_Данные связка 2 эт." xfId="57"/>
    <cellStyle name="Обычный 3" xfId="58"/>
    <cellStyle name="Обычный 3 2" xfId="59"/>
    <cellStyle name="Обычный 3 3" xfId="60"/>
    <cellStyle name="Обычный 3_5 класс Сквоз ЛК и РЕГ" xfId="61"/>
    <cellStyle name="Обычный 4" xfId="62"/>
    <cellStyle name="Обычный 4 2" xfId="63"/>
    <cellStyle name="Обычный 5" xfId="64"/>
    <cellStyle name="Обычный 6"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EKRETAR_ST_10_03_2013%20&#1076;&#1083;&#1103;%20&#1084;&#1072;&#1088;&#1096;&#1088;&#1091;&#1090;&#1086;&#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тройка"/>
      <sheetName val="Заявка"/>
      <sheetName val="DATA_личка"/>
      <sheetName val="DATA_связки"/>
      <sheetName val="DATA_группа"/>
      <sheetName val="База"/>
      <sheetName val="Тех.заявка"/>
      <sheetName val="Выписка"/>
      <sheetName val="Протокол_личка"/>
      <sheetName val="Протокол_связки"/>
      <sheetName val="Протокол_группа"/>
      <sheetName val="Финишка"/>
      <sheetName val="Очк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3"/>
  <sheetViews>
    <sheetView tabSelected="1" zoomScale="75" zoomScaleNormal="75" workbookViewId="0" topLeftCell="A1">
      <selection activeCell="AB5" sqref="AB5"/>
    </sheetView>
  </sheetViews>
  <sheetFormatPr defaultColWidth="9.140625" defaultRowHeight="12.75" outlineLevelCol="2"/>
  <cols>
    <col min="1" max="1" width="4.8515625" style="14" customWidth="1"/>
    <col min="2" max="2" width="14.57421875" style="14" customWidth="1"/>
    <col min="3" max="3" width="12.00390625" style="14" customWidth="1"/>
    <col min="4" max="4" width="13.28125" style="14" customWidth="1"/>
    <col min="5" max="5" width="26.140625" style="14" customWidth="1"/>
    <col min="6" max="6" width="8.00390625" style="14" customWidth="1"/>
    <col min="7" max="15" width="4.28125" style="14" hidden="1" customWidth="1" outlineLevel="2"/>
    <col min="16" max="16" width="9.421875" style="44" customWidth="1" collapsed="1"/>
    <col min="17" max="17" width="17.7109375" style="14" customWidth="1"/>
    <col min="18" max="18" width="12.7109375" style="14" customWidth="1"/>
    <col min="19" max="19" width="10.140625" style="14" customWidth="1"/>
    <col min="20" max="20" width="12.140625" style="14" customWidth="1"/>
    <col min="21" max="21" width="10.28125" style="14" customWidth="1"/>
    <col min="22" max="22" width="10.421875" style="14" customWidth="1"/>
    <col min="23" max="23" width="13.421875" style="14" customWidth="1"/>
    <col min="24" max="24" width="11.421875" style="14" customWidth="1"/>
    <col min="25" max="25" width="13.00390625" style="14" customWidth="1"/>
    <col min="26" max="16384" width="9.140625" style="14" customWidth="1"/>
  </cols>
  <sheetData>
    <row r="1" spans="2:24" ht="24" customHeight="1">
      <c r="B1" s="83" t="s">
        <v>49</v>
      </c>
      <c r="C1" s="83"/>
      <c r="D1" s="83"/>
      <c r="E1" s="83"/>
      <c r="F1" s="83"/>
      <c r="G1" s="83"/>
      <c r="H1" s="83"/>
      <c r="I1" s="83"/>
      <c r="J1" s="83"/>
      <c r="K1" s="83"/>
      <c r="L1" s="83"/>
      <c r="M1" s="83"/>
      <c r="N1" s="83"/>
      <c r="O1" s="83"/>
      <c r="P1" s="83"/>
      <c r="Q1" s="83"/>
      <c r="R1" s="83"/>
      <c r="S1" s="83"/>
      <c r="T1" s="83"/>
      <c r="U1" s="83"/>
      <c r="V1" s="83"/>
      <c r="W1" s="83"/>
      <c r="X1" s="83"/>
    </row>
    <row r="2" spans="2:24" ht="19.5" customHeight="1">
      <c r="B2" s="84" t="s">
        <v>50</v>
      </c>
      <c r="C2" s="84"/>
      <c r="D2" s="84"/>
      <c r="E2" s="84"/>
      <c r="F2" s="84"/>
      <c r="G2" s="84"/>
      <c r="H2" s="84"/>
      <c r="I2" s="84"/>
      <c r="J2" s="84"/>
      <c r="K2" s="84"/>
      <c r="L2" s="84"/>
      <c r="M2" s="84"/>
      <c r="N2" s="84"/>
      <c r="O2" s="84"/>
      <c r="P2" s="84"/>
      <c r="Q2" s="84"/>
      <c r="R2" s="84"/>
      <c r="S2" s="84"/>
      <c r="T2" s="84"/>
      <c r="U2" s="84"/>
      <c r="V2" s="84"/>
      <c r="W2" s="84"/>
      <c r="X2" s="86"/>
    </row>
    <row r="3" spans="2:24" ht="18.75">
      <c r="B3" s="86"/>
      <c r="C3" s="86"/>
      <c r="D3" s="86"/>
      <c r="E3" s="86"/>
      <c r="F3" s="86"/>
      <c r="G3" s="86"/>
      <c r="H3" s="86"/>
      <c r="I3" s="86"/>
      <c r="J3" s="86"/>
      <c r="K3" s="86"/>
      <c r="L3" s="86"/>
      <c r="M3" s="86"/>
      <c r="N3" s="86"/>
      <c r="O3" s="86"/>
      <c r="P3" s="87"/>
      <c r="Q3" s="86"/>
      <c r="R3" s="86"/>
      <c r="S3" s="86"/>
      <c r="T3" s="86"/>
      <c r="U3" s="86"/>
      <c r="V3" s="86"/>
      <c r="W3" s="86"/>
      <c r="X3" s="86"/>
    </row>
    <row r="4" spans="2:24" ht="18.75">
      <c r="B4" s="92" t="s">
        <v>51</v>
      </c>
      <c r="C4" s="92"/>
      <c r="D4" s="92"/>
      <c r="E4" s="92"/>
      <c r="F4" s="92"/>
      <c r="G4" s="92"/>
      <c r="H4" s="92"/>
      <c r="I4" s="92"/>
      <c r="J4" s="92"/>
      <c r="K4" s="92"/>
      <c r="L4" s="92"/>
      <c r="M4" s="92"/>
      <c r="N4" s="92"/>
      <c r="O4" s="92"/>
      <c r="P4" s="92"/>
      <c r="Q4" s="92"/>
      <c r="R4" s="92"/>
      <c r="S4" s="92"/>
      <c r="T4" s="92"/>
      <c r="U4" s="92"/>
      <c r="V4" s="92"/>
      <c r="W4" s="92"/>
      <c r="X4" s="86"/>
    </row>
    <row r="5" spans="2:24" ht="18.75">
      <c r="B5" s="88"/>
      <c r="C5" s="88"/>
      <c r="D5" s="88"/>
      <c r="E5" s="90"/>
      <c r="F5" s="89" t="s">
        <v>146</v>
      </c>
      <c r="G5" s="88"/>
      <c r="H5" s="88"/>
      <c r="I5" s="88"/>
      <c r="J5" s="88"/>
      <c r="K5" s="88"/>
      <c r="L5" s="88"/>
      <c r="M5" s="88"/>
      <c r="N5" s="88"/>
      <c r="O5" s="88"/>
      <c r="P5" s="91"/>
      <c r="Q5" s="88"/>
      <c r="R5" s="88"/>
      <c r="S5" s="88"/>
      <c r="T5" s="88"/>
      <c r="U5" s="88"/>
      <c r="V5" s="88"/>
      <c r="W5" s="88"/>
      <c r="X5" s="86"/>
    </row>
    <row r="6" spans="1:24" ht="13.5" customHeight="1">
      <c r="A6" s="14" t="s">
        <v>141</v>
      </c>
      <c r="Q6" s="45"/>
      <c r="R6" s="45"/>
      <c r="X6" s="14" t="s">
        <v>142</v>
      </c>
    </row>
    <row r="7" spans="1:25" ht="20.25" customHeight="1">
      <c r="A7" s="46" t="s">
        <v>0</v>
      </c>
      <c r="B7" s="46" t="s">
        <v>48</v>
      </c>
      <c r="C7" s="46" t="s">
        <v>1</v>
      </c>
      <c r="D7" s="47" t="s">
        <v>17</v>
      </c>
      <c r="E7" s="47" t="s">
        <v>80</v>
      </c>
      <c r="F7" s="48" t="s">
        <v>44</v>
      </c>
      <c r="G7" s="49"/>
      <c r="H7" s="49"/>
      <c r="I7" s="49"/>
      <c r="J7" s="49"/>
      <c r="K7" s="49"/>
      <c r="L7" s="49"/>
      <c r="M7" s="49"/>
      <c r="N7" s="49"/>
      <c r="O7" s="49"/>
      <c r="P7" s="50"/>
      <c r="Q7" s="51" t="s">
        <v>18</v>
      </c>
      <c r="R7" s="52" t="s">
        <v>19</v>
      </c>
      <c r="S7" s="52"/>
      <c r="T7" s="52"/>
      <c r="U7" s="52"/>
      <c r="V7" s="52"/>
      <c r="W7" s="51" t="s">
        <v>25</v>
      </c>
      <c r="X7" s="51" t="s">
        <v>53</v>
      </c>
      <c r="Y7" s="53" t="s">
        <v>38</v>
      </c>
    </row>
    <row r="8" spans="1:25" ht="18" customHeight="1">
      <c r="A8" s="54"/>
      <c r="B8" s="54"/>
      <c r="C8" s="54"/>
      <c r="D8" s="55"/>
      <c r="E8" s="56"/>
      <c r="F8" s="57"/>
      <c r="G8" s="58"/>
      <c r="H8" s="58"/>
      <c r="I8" s="58"/>
      <c r="J8" s="58"/>
      <c r="K8" s="58"/>
      <c r="L8" s="58"/>
      <c r="M8" s="58"/>
      <c r="N8" s="58"/>
      <c r="O8" s="58"/>
      <c r="P8" s="59"/>
      <c r="Q8" s="60"/>
      <c r="R8" s="51" t="s">
        <v>20</v>
      </c>
      <c r="S8" s="51" t="s">
        <v>21</v>
      </c>
      <c r="T8" s="51" t="s">
        <v>22</v>
      </c>
      <c r="U8" s="51" t="s">
        <v>23</v>
      </c>
      <c r="V8" s="51" t="s">
        <v>24</v>
      </c>
      <c r="W8" s="60"/>
      <c r="X8" s="60"/>
      <c r="Y8" s="61"/>
    </row>
    <row r="9" spans="1:25" ht="15.75" customHeight="1">
      <c r="A9" s="62"/>
      <c r="B9" s="62"/>
      <c r="C9" s="62"/>
      <c r="D9" s="63"/>
      <c r="E9" s="64"/>
      <c r="F9" s="65" t="s">
        <v>45</v>
      </c>
      <c r="G9" s="66"/>
      <c r="H9" s="66"/>
      <c r="I9" s="66"/>
      <c r="J9" s="66"/>
      <c r="K9" s="66"/>
      <c r="L9" s="66"/>
      <c r="M9" s="66"/>
      <c r="N9" s="66"/>
      <c r="O9" s="66"/>
      <c r="P9" s="67" t="s">
        <v>46</v>
      </c>
      <c r="Q9" s="62"/>
      <c r="R9" s="60"/>
      <c r="S9" s="60"/>
      <c r="T9" s="60"/>
      <c r="U9" s="60"/>
      <c r="V9" s="60"/>
      <c r="W9" s="62"/>
      <c r="X9" s="62"/>
      <c r="Y9" s="68"/>
    </row>
    <row r="10" spans="1:25" ht="117" customHeight="1">
      <c r="A10" s="69">
        <v>1</v>
      </c>
      <c r="B10" s="70" t="s">
        <v>61</v>
      </c>
      <c r="C10" s="70" t="s">
        <v>42</v>
      </c>
      <c r="D10" s="70" t="s">
        <v>27</v>
      </c>
      <c r="E10" s="16" t="s">
        <v>103</v>
      </c>
      <c r="F10" s="71">
        <v>17</v>
      </c>
      <c r="G10" s="71"/>
      <c r="H10" s="71"/>
      <c r="I10" s="71"/>
      <c r="J10" s="71"/>
      <c r="K10" s="71"/>
      <c r="L10" s="71"/>
      <c r="M10" s="71"/>
      <c r="N10" s="71"/>
      <c r="O10" s="71"/>
      <c r="P10" s="71">
        <v>2</v>
      </c>
      <c r="Q10" s="72" t="s">
        <v>120</v>
      </c>
      <c r="R10" s="73">
        <v>21</v>
      </c>
      <c r="S10" s="73">
        <v>0</v>
      </c>
      <c r="T10" s="73">
        <v>0</v>
      </c>
      <c r="U10" s="73">
        <v>0.66</v>
      </c>
      <c r="V10" s="73">
        <v>2.66</v>
      </c>
      <c r="W10" s="74">
        <f>SUM(R10:V10)</f>
        <v>24.32</v>
      </c>
      <c r="X10" s="69">
        <v>1</v>
      </c>
      <c r="Y10" s="75"/>
    </row>
    <row r="11" spans="1:25" ht="144.75" customHeight="1">
      <c r="A11" s="69">
        <v>2</v>
      </c>
      <c r="B11" s="70" t="s">
        <v>57</v>
      </c>
      <c r="C11" s="70" t="s">
        <v>58</v>
      </c>
      <c r="D11" s="70" t="s">
        <v>56</v>
      </c>
      <c r="E11" s="16" t="s">
        <v>104</v>
      </c>
      <c r="F11" s="71">
        <v>15</v>
      </c>
      <c r="G11" s="71"/>
      <c r="H11" s="71"/>
      <c r="I11" s="71"/>
      <c r="J11" s="71"/>
      <c r="K11" s="71"/>
      <c r="L11" s="71"/>
      <c r="M11" s="71"/>
      <c r="N11" s="71"/>
      <c r="O11" s="71"/>
      <c r="P11" s="71">
        <v>2</v>
      </c>
      <c r="Q11" s="72" t="s">
        <v>117</v>
      </c>
      <c r="R11" s="73">
        <v>10</v>
      </c>
      <c r="S11" s="73">
        <v>0.66</v>
      </c>
      <c r="T11" s="73">
        <v>2</v>
      </c>
      <c r="U11" s="73">
        <v>0</v>
      </c>
      <c r="V11" s="73">
        <v>2</v>
      </c>
      <c r="W11" s="74">
        <f aca="true" t="shared" si="0" ref="W11:W19">SUM(R11:V11)</f>
        <v>14.66</v>
      </c>
      <c r="X11" s="69">
        <v>2</v>
      </c>
      <c r="Y11" s="75"/>
    </row>
    <row r="12" spans="1:25" ht="112.5" customHeight="1">
      <c r="A12" s="69">
        <v>3</v>
      </c>
      <c r="B12" s="70" t="s">
        <v>13</v>
      </c>
      <c r="C12" s="70" t="s">
        <v>43</v>
      </c>
      <c r="D12" s="70" t="s">
        <v>54</v>
      </c>
      <c r="E12" s="16" t="s">
        <v>105</v>
      </c>
      <c r="F12" s="71">
        <v>10</v>
      </c>
      <c r="G12" s="71"/>
      <c r="H12" s="71"/>
      <c r="I12" s="71"/>
      <c r="J12" s="71"/>
      <c r="K12" s="71"/>
      <c r="L12" s="71"/>
      <c r="M12" s="71"/>
      <c r="N12" s="71"/>
      <c r="O12" s="71"/>
      <c r="P12" s="71">
        <v>3</v>
      </c>
      <c r="Q12" s="72" t="s">
        <v>119</v>
      </c>
      <c r="R12" s="73">
        <v>9.3</v>
      </c>
      <c r="S12" s="73">
        <v>0</v>
      </c>
      <c r="T12" s="73">
        <v>2.33</v>
      </c>
      <c r="U12" s="73">
        <v>0.66</v>
      </c>
      <c r="V12" s="73">
        <v>1</v>
      </c>
      <c r="W12" s="74">
        <f t="shared" si="0"/>
        <v>13.290000000000001</v>
      </c>
      <c r="X12" s="69">
        <v>3</v>
      </c>
      <c r="Y12" s="75"/>
    </row>
    <row r="13" spans="1:25" ht="63">
      <c r="A13" s="69">
        <v>4</v>
      </c>
      <c r="B13" s="70" t="s">
        <v>65</v>
      </c>
      <c r="C13" s="70" t="s">
        <v>66</v>
      </c>
      <c r="D13" s="70" t="s">
        <v>70</v>
      </c>
      <c r="E13" s="16" t="s">
        <v>106</v>
      </c>
      <c r="F13" s="71">
        <v>10</v>
      </c>
      <c r="G13" s="71"/>
      <c r="H13" s="71"/>
      <c r="I13" s="71"/>
      <c r="J13" s="71"/>
      <c r="K13" s="71"/>
      <c r="L13" s="71"/>
      <c r="M13" s="71"/>
      <c r="N13" s="71"/>
      <c r="O13" s="71"/>
      <c r="P13" s="71">
        <v>2</v>
      </c>
      <c r="Q13" s="72" t="s">
        <v>123</v>
      </c>
      <c r="R13" s="73">
        <v>6.67</v>
      </c>
      <c r="S13" s="73">
        <v>0</v>
      </c>
      <c r="T13" s="73">
        <v>-1.33</v>
      </c>
      <c r="U13" s="73">
        <v>-0.33</v>
      </c>
      <c r="V13" s="73">
        <v>0</v>
      </c>
      <c r="W13" s="74">
        <f t="shared" si="0"/>
        <v>5.01</v>
      </c>
      <c r="X13" s="69">
        <v>4</v>
      </c>
      <c r="Y13" s="75"/>
    </row>
    <row r="14" spans="1:25" ht="180.75" customHeight="1">
      <c r="A14" s="69">
        <v>5</v>
      </c>
      <c r="B14" s="70" t="s">
        <v>60</v>
      </c>
      <c r="C14" s="70" t="s">
        <v>58</v>
      </c>
      <c r="D14" s="70" t="s">
        <v>59</v>
      </c>
      <c r="E14" s="16" t="s">
        <v>107</v>
      </c>
      <c r="F14" s="71">
        <v>15</v>
      </c>
      <c r="G14" s="71"/>
      <c r="H14" s="71"/>
      <c r="I14" s="71"/>
      <c r="J14" s="71"/>
      <c r="K14" s="71"/>
      <c r="L14" s="71"/>
      <c r="M14" s="71"/>
      <c r="N14" s="71"/>
      <c r="O14" s="71"/>
      <c r="P14" s="71">
        <v>2</v>
      </c>
      <c r="Q14" s="72" t="s">
        <v>118</v>
      </c>
      <c r="R14" s="73">
        <v>1</v>
      </c>
      <c r="S14" s="73">
        <v>0</v>
      </c>
      <c r="T14" s="73">
        <v>-1</v>
      </c>
      <c r="U14" s="73">
        <v>0.66</v>
      </c>
      <c r="V14" s="73">
        <v>1</v>
      </c>
      <c r="W14" s="74">
        <f t="shared" si="0"/>
        <v>1.6600000000000001</v>
      </c>
      <c r="X14" s="69" t="s">
        <v>55</v>
      </c>
      <c r="Y14" s="76" t="s">
        <v>79</v>
      </c>
    </row>
    <row r="15" spans="1:25" ht="175.5" customHeight="1">
      <c r="A15" s="69">
        <v>6</v>
      </c>
      <c r="B15" s="70" t="s">
        <v>64</v>
      </c>
      <c r="C15" s="70" t="s">
        <v>63</v>
      </c>
      <c r="D15" s="70" t="s">
        <v>62</v>
      </c>
      <c r="E15" s="16" t="s">
        <v>108</v>
      </c>
      <c r="F15" s="71">
        <v>15</v>
      </c>
      <c r="G15" s="71"/>
      <c r="H15" s="71"/>
      <c r="I15" s="71"/>
      <c r="J15" s="71"/>
      <c r="K15" s="71"/>
      <c r="L15" s="71"/>
      <c r="M15" s="71"/>
      <c r="N15" s="71"/>
      <c r="O15" s="71"/>
      <c r="P15" s="71">
        <v>2</v>
      </c>
      <c r="Q15" s="72" t="s">
        <v>127</v>
      </c>
      <c r="R15" s="73">
        <v>0.66</v>
      </c>
      <c r="S15" s="73">
        <v>0</v>
      </c>
      <c r="T15" s="73">
        <v>0</v>
      </c>
      <c r="U15" s="73">
        <v>-2.33</v>
      </c>
      <c r="V15" s="73">
        <v>0.33</v>
      </c>
      <c r="W15" s="74">
        <f t="shared" si="0"/>
        <v>-1.3399999999999999</v>
      </c>
      <c r="X15" s="69" t="s">
        <v>55</v>
      </c>
      <c r="Y15" s="77"/>
    </row>
    <row r="16" spans="1:25" ht="84">
      <c r="A16" s="69">
        <v>7</v>
      </c>
      <c r="B16" s="70" t="s">
        <v>72</v>
      </c>
      <c r="C16" s="70" t="s">
        <v>63</v>
      </c>
      <c r="D16" s="70" t="s">
        <v>71</v>
      </c>
      <c r="E16" s="16" t="s">
        <v>94</v>
      </c>
      <c r="F16" s="71">
        <v>11</v>
      </c>
      <c r="G16" s="71"/>
      <c r="H16" s="71"/>
      <c r="I16" s="71"/>
      <c r="J16" s="71"/>
      <c r="K16" s="71"/>
      <c r="L16" s="71"/>
      <c r="M16" s="71"/>
      <c r="N16" s="71"/>
      <c r="O16" s="71"/>
      <c r="P16" s="71">
        <v>2</v>
      </c>
      <c r="Q16" s="72" t="s">
        <v>126</v>
      </c>
      <c r="R16" s="73">
        <v>0.33</v>
      </c>
      <c r="S16" s="73">
        <v>0</v>
      </c>
      <c r="T16" s="73">
        <v>-0.66</v>
      </c>
      <c r="U16" s="73">
        <v>-2</v>
      </c>
      <c r="V16" s="73">
        <v>0</v>
      </c>
      <c r="W16" s="74">
        <f t="shared" si="0"/>
        <v>-2.33</v>
      </c>
      <c r="X16" s="69" t="s">
        <v>55</v>
      </c>
      <c r="Y16" s="77"/>
    </row>
    <row r="17" spans="1:25" ht="87" customHeight="1">
      <c r="A17" s="69">
        <v>8</v>
      </c>
      <c r="B17" s="70" t="s">
        <v>69</v>
      </c>
      <c r="C17" s="70" t="s">
        <v>68</v>
      </c>
      <c r="D17" s="70" t="s">
        <v>67</v>
      </c>
      <c r="E17" s="16" t="s">
        <v>109</v>
      </c>
      <c r="F17" s="71">
        <v>10</v>
      </c>
      <c r="G17" s="71"/>
      <c r="H17" s="71"/>
      <c r="I17" s="71"/>
      <c r="J17" s="71"/>
      <c r="K17" s="71"/>
      <c r="L17" s="71"/>
      <c r="M17" s="71"/>
      <c r="N17" s="71"/>
      <c r="O17" s="71"/>
      <c r="P17" s="71">
        <v>2</v>
      </c>
      <c r="Q17" s="72" t="s">
        <v>124</v>
      </c>
      <c r="R17" s="73">
        <v>1.33</v>
      </c>
      <c r="S17" s="73">
        <v>0</v>
      </c>
      <c r="T17" s="73">
        <v>-7.66</v>
      </c>
      <c r="U17" s="73">
        <v>1.66</v>
      </c>
      <c r="V17" s="73">
        <v>1.33</v>
      </c>
      <c r="W17" s="74">
        <f t="shared" si="0"/>
        <v>-3.34</v>
      </c>
      <c r="X17" s="69" t="s">
        <v>55</v>
      </c>
      <c r="Y17" s="78"/>
    </row>
    <row r="18" spans="1:25" ht="72.75" customHeight="1">
      <c r="A18" s="69">
        <v>9</v>
      </c>
      <c r="B18" s="70" t="s">
        <v>73</v>
      </c>
      <c r="C18" s="70" t="s">
        <v>63</v>
      </c>
      <c r="D18" s="70" t="s">
        <v>31</v>
      </c>
      <c r="E18" s="16" t="s">
        <v>110</v>
      </c>
      <c r="F18" s="71">
        <v>10</v>
      </c>
      <c r="G18" s="71"/>
      <c r="H18" s="71"/>
      <c r="I18" s="71"/>
      <c r="J18" s="71"/>
      <c r="K18" s="71"/>
      <c r="L18" s="71"/>
      <c r="M18" s="71"/>
      <c r="N18" s="71"/>
      <c r="O18" s="71"/>
      <c r="P18" s="71">
        <v>1</v>
      </c>
      <c r="Q18" s="72" t="s">
        <v>134</v>
      </c>
      <c r="R18" s="73">
        <v>0</v>
      </c>
      <c r="S18" s="73">
        <v>0</v>
      </c>
      <c r="T18" s="73">
        <v>-4.5</v>
      </c>
      <c r="U18" s="73">
        <v>0</v>
      </c>
      <c r="V18" s="73">
        <v>0</v>
      </c>
      <c r="W18" s="74">
        <f>SUM(R18:V18)</f>
        <v>-4.5</v>
      </c>
      <c r="X18" s="69" t="s">
        <v>55</v>
      </c>
      <c r="Y18" s="70" t="s">
        <v>74</v>
      </c>
    </row>
    <row r="19" spans="1:25" ht="77.25" customHeight="1">
      <c r="A19" s="69">
        <v>10</v>
      </c>
      <c r="B19" s="70" t="s">
        <v>65</v>
      </c>
      <c r="C19" s="70" t="s">
        <v>66</v>
      </c>
      <c r="D19" s="70" t="s">
        <v>70</v>
      </c>
      <c r="E19" s="16" t="s">
        <v>111</v>
      </c>
      <c r="F19" s="71">
        <v>10</v>
      </c>
      <c r="G19" s="71"/>
      <c r="H19" s="71"/>
      <c r="I19" s="71"/>
      <c r="J19" s="71"/>
      <c r="K19" s="71"/>
      <c r="L19" s="71"/>
      <c r="M19" s="71"/>
      <c r="N19" s="71"/>
      <c r="O19" s="71"/>
      <c r="P19" s="71">
        <v>2</v>
      </c>
      <c r="Q19" s="72" t="s">
        <v>125</v>
      </c>
      <c r="R19" s="73" t="s">
        <v>52</v>
      </c>
      <c r="S19" s="73" t="s">
        <v>52</v>
      </c>
      <c r="T19" s="73" t="s">
        <v>52</v>
      </c>
      <c r="U19" s="73" t="s">
        <v>52</v>
      </c>
      <c r="V19" s="73" t="s">
        <v>52</v>
      </c>
      <c r="W19" s="74">
        <f t="shared" si="0"/>
        <v>0</v>
      </c>
      <c r="X19" s="69" t="s">
        <v>55</v>
      </c>
      <c r="Y19" s="70" t="s">
        <v>75</v>
      </c>
    </row>
    <row r="20" spans="1:16" ht="12">
      <c r="A20" s="79" t="s">
        <v>47</v>
      </c>
      <c r="B20" s="79"/>
      <c r="C20" s="79"/>
      <c r="D20" s="79"/>
      <c r="E20" s="80"/>
      <c r="F20" s="81">
        <f>SUM(F10:F19)</f>
        <v>123</v>
      </c>
      <c r="G20" s="81"/>
      <c r="H20" s="81"/>
      <c r="I20" s="81"/>
      <c r="J20" s="81"/>
      <c r="K20" s="81"/>
      <c r="L20" s="81"/>
      <c r="M20" s="81"/>
      <c r="N20" s="81"/>
      <c r="O20" s="81"/>
      <c r="P20" s="81">
        <f>SUM(P10:P19)</f>
        <v>20</v>
      </c>
    </row>
    <row r="21" ht="12">
      <c r="P21" s="14"/>
    </row>
    <row r="22" spans="1:16" ht="12">
      <c r="A22" s="82" t="s">
        <v>144</v>
      </c>
      <c r="P22" s="14"/>
    </row>
    <row r="23" ht="19.5" customHeight="1">
      <c r="A23" s="82" t="s">
        <v>37</v>
      </c>
    </row>
  </sheetData>
  <mergeCells count="21">
    <mergeCell ref="A7:A9"/>
    <mergeCell ref="B7:B9"/>
    <mergeCell ref="C7:C9"/>
    <mergeCell ref="D7:D9"/>
    <mergeCell ref="X7:X9"/>
    <mergeCell ref="B1:X1"/>
    <mergeCell ref="B2:W2"/>
    <mergeCell ref="B4:W4"/>
    <mergeCell ref="F7:P8"/>
    <mergeCell ref="Q7:Q9"/>
    <mergeCell ref="R7:V7"/>
    <mergeCell ref="E7:E9"/>
    <mergeCell ref="A20:D20"/>
    <mergeCell ref="Y14:Y17"/>
    <mergeCell ref="Y7:Y9"/>
    <mergeCell ref="R8:R9"/>
    <mergeCell ref="S8:S9"/>
    <mergeCell ref="T8:T9"/>
    <mergeCell ref="U8:U9"/>
    <mergeCell ref="V8:V9"/>
    <mergeCell ref="W7:W9"/>
  </mergeCells>
  <printOptions/>
  <pageMargins left="0.32" right="0.29" top="0.44" bottom="0.44" header="0.24" footer="0.2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A32"/>
  <sheetViews>
    <sheetView zoomScale="75" zoomScaleNormal="75" workbookViewId="0" topLeftCell="A1">
      <selection activeCell="Z4" sqref="Z4"/>
    </sheetView>
  </sheetViews>
  <sheetFormatPr defaultColWidth="9.140625" defaultRowHeight="12.75" outlineLevelCol="2"/>
  <cols>
    <col min="1" max="1" width="4.8515625" style="2" customWidth="1"/>
    <col min="2" max="2" width="17.421875" style="2" customWidth="1"/>
    <col min="3" max="3" width="12.57421875" style="2" customWidth="1"/>
    <col min="4" max="4" width="12.421875" style="2" customWidth="1"/>
    <col min="5" max="5" width="28.00390625" style="2" customWidth="1"/>
    <col min="6" max="6" width="8.00390625" style="2" customWidth="1"/>
    <col min="7" max="15" width="4.28125" style="2" hidden="1" customWidth="1" outlineLevel="2"/>
    <col min="16" max="16" width="7.7109375" style="3" customWidth="1" collapsed="1"/>
    <col min="17" max="17" width="17.7109375" style="2" customWidth="1"/>
    <col min="18" max="18" width="11.7109375" style="2" customWidth="1"/>
    <col min="19" max="19" width="10.140625" style="2" customWidth="1"/>
    <col min="20" max="20" width="13.28125" style="2" customWidth="1"/>
    <col min="21" max="21" width="15.00390625" style="2" customWidth="1"/>
    <col min="22" max="22" width="12.140625" style="2" customWidth="1"/>
    <col min="23" max="23" width="13.421875" style="2" customWidth="1"/>
    <col min="24" max="25" width="10.8515625" style="2" customWidth="1"/>
    <col min="26" max="26" width="13.00390625" style="2" customWidth="1"/>
    <col min="27" max="27" width="13.421875" style="2" customWidth="1"/>
    <col min="28" max="16384" width="9.140625" style="2" customWidth="1"/>
  </cols>
  <sheetData>
    <row r="1" spans="2:26" ht="24" customHeight="1">
      <c r="B1" s="83" t="s">
        <v>49</v>
      </c>
      <c r="C1" s="83"/>
      <c r="D1" s="83"/>
      <c r="E1" s="83"/>
      <c r="F1" s="83"/>
      <c r="G1" s="83"/>
      <c r="H1" s="83"/>
      <c r="I1" s="83"/>
      <c r="J1" s="83"/>
      <c r="K1" s="83"/>
      <c r="L1" s="83"/>
      <c r="M1" s="83"/>
      <c r="N1" s="83"/>
      <c r="O1" s="83"/>
      <c r="P1" s="83"/>
      <c r="Q1" s="83"/>
      <c r="R1" s="83"/>
      <c r="S1" s="83"/>
      <c r="T1" s="83"/>
      <c r="U1" s="83"/>
      <c r="V1" s="83"/>
      <c r="W1" s="83"/>
      <c r="X1" s="83"/>
      <c r="Y1" s="83"/>
      <c r="Z1" s="83"/>
    </row>
    <row r="2" spans="2:26" ht="19.5" customHeight="1">
      <c r="B2" s="84" t="s">
        <v>50</v>
      </c>
      <c r="C2" s="84"/>
      <c r="D2" s="84"/>
      <c r="E2" s="84"/>
      <c r="F2" s="84"/>
      <c r="G2" s="84"/>
      <c r="H2" s="84"/>
      <c r="I2" s="84"/>
      <c r="J2" s="84"/>
      <c r="K2" s="84"/>
      <c r="L2" s="84"/>
      <c r="M2" s="84"/>
      <c r="N2" s="84"/>
      <c r="O2" s="84"/>
      <c r="P2" s="84"/>
      <c r="Q2" s="84"/>
      <c r="R2" s="84"/>
      <c r="S2" s="84"/>
      <c r="T2" s="84"/>
      <c r="U2" s="84"/>
      <c r="V2" s="84"/>
      <c r="W2" s="84"/>
      <c r="X2" s="85"/>
      <c r="Y2" s="85"/>
      <c r="Z2" s="86"/>
    </row>
    <row r="3" spans="2:26" ht="18.75">
      <c r="B3" s="86"/>
      <c r="C3" s="86"/>
      <c r="D3" s="86"/>
      <c r="E3" s="86"/>
      <c r="F3" s="86"/>
      <c r="G3" s="86"/>
      <c r="H3" s="86"/>
      <c r="I3" s="86"/>
      <c r="J3" s="86"/>
      <c r="K3" s="86"/>
      <c r="L3" s="86"/>
      <c r="M3" s="86"/>
      <c r="N3" s="86"/>
      <c r="O3" s="86"/>
      <c r="P3" s="87"/>
      <c r="Q3" s="86"/>
      <c r="R3" s="86"/>
      <c r="S3" s="86"/>
      <c r="T3" s="86"/>
      <c r="U3" s="86"/>
      <c r="V3" s="86"/>
      <c r="W3" s="86"/>
      <c r="X3" s="86"/>
      <c r="Y3" s="86"/>
      <c r="Z3" s="86"/>
    </row>
    <row r="4" spans="2:26" ht="18.75">
      <c r="B4" s="83" t="s">
        <v>51</v>
      </c>
      <c r="C4" s="83"/>
      <c r="D4" s="83"/>
      <c r="E4" s="83"/>
      <c r="F4" s="83"/>
      <c r="G4" s="83"/>
      <c r="H4" s="83"/>
      <c r="I4" s="83"/>
      <c r="J4" s="83"/>
      <c r="K4" s="83"/>
      <c r="L4" s="83"/>
      <c r="M4" s="83"/>
      <c r="N4" s="83"/>
      <c r="O4" s="83"/>
      <c r="P4" s="83"/>
      <c r="Q4" s="83"/>
      <c r="R4" s="83"/>
      <c r="S4" s="83"/>
      <c r="T4" s="83"/>
      <c r="U4" s="83"/>
      <c r="V4" s="83"/>
      <c r="W4" s="83"/>
      <c r="X4" s="88"/>
      <c r="Y4" s="88"/>
      <c r="Z4" s="86"/>
    </row>
    <row r="5" spans="2:26" ht="18.75">
      <c r="B5" s="88"/>
      <c r="C5" s="88"/>
      <c r="F5" s="89" t="s">
        <v>145</v>
      </c>
      <c r="G5" s="88"/>
      <c r="H5" s="88"/>
      <c r="I5" s="88"/>
      <c r="J5" s="88"/>
      <c r="K5" s="88"/>
      <c r="L5" s="88"/>
      <c r="M5" s="88"/>
      <c r="N5" s="88"/>
      <c r="O5" s="88"/>
      <c r="P5" s="88"/>
      <c r="R5" s="88"/>
      <c r="S5" s="88"/>
      <c r="T5" s="88"/>
      <c r="U5" s="88"/>
      <c r="V5" s="88"/>
      <c r="W5" s="88"/>
      <c r="X5" s="88"/>
      <c r="Y5" s="88"/>
      <c r="Z5" s="86"/>
    </row>
    <row r="6" spans="1:25" ht="13.5" customHeight="1">
      <c r="A6" s="14" t="s">
        <v>141</v>
      </c>
      <c r="B6" s="14"/>
      <c r="C6" s="14"/>
      <c r="D6" s="14"/>
      <c r="E6" s="14"/>
      <c r="F6" s="14"/>
      <c r="G6" s="14"/>
      <c r="H6" s="14"/>
      <c r="I6" s="14"/>
      <c r="J6" s="14"/>
      <c r="K6" s="14"/>
      <c r="L6" s="14"/>
      <c r="M6" s="14"/>
      <c r="N6" s="14"/>
      <c r="O6" s="14"/>
      <c r="P6" s="44"/>
      <c r="Q6" s="45"/>
      <c r="R6" s="45"/>
      <c r="S6" s="14"/>
      <c r="T6" s="14"/>
      <c r="U6" s="14"/>
      <c r="V6" s="14"/>
      <c r="W6" s="14"/>
      <c r="X6" s="14" t="s">
        <v>142</v>
      </c>
      <c r="Y6" s="14"/>
    </row>
    <row r="7" spans="1:27" ht="20.25" customHeight="1">
      <c r="A7" s="34" t="s">
        <v>0</v>
      </c>
      <c r="B7" s="34" t="s">
        <v>48</v>
      </c>
      <c r="C7" s="34" t="s">
        <v>1</v>
      </c>
      <c r="D7" s="51" t="s">
        <v>143</v>
      </c>
      <c r="E7" s="34" t="s">
        <v>80</v>
      </c>
      <c r="F7" s="28" t="s">
        <v>44</v>
      </c>
      <c r="G7" s="29"/>
      <c r="H7" s="29"/>
      <c r="I7" s="29"/>
      <c r="J7" s="29"/>
      <c r="K7" s="29"/>
      <c r="L7" s="29"/>
      <c r="M7" s="29"/>
      <c r="N7" s="29"/>
      <c r="O7" s="29"/>
      <c r="P7" s="30"/>
      <c r="Q7" s="34" t="s">
        <v>18</v>
      </c>
      <c r="R7" s="40" t="s">
        <v>19</v>
      </c>
      <c r="S7" s="40"/>
      <c r="T7" s="40"/>
      <c r="U7" s="40"/>
      <c r="V7" s="40"/>
      <c r="W7" s="34" t="s">
        <v>25</v>
      </c>
      <c r="X7" s="5" t="s">
        <v>101</v>
      </c>
      <c r="Y7" s="5" t="s">
        <v>102</v>
      </c>
      <c r="Z7" s="37" t="s">
        <v>53</v>
      </c>
      <c r="AA7" s="41" t="s">
        <v>38</v>
      </c>
    </row>
    <row r="8" spans="1:27" ht="18" customHeight="1">
      <c r="A8" s="26"/>
      <c r="B8" s="26"/>
      <c r="C8" s="26"/>
      <c r="D8" s="60"/>
      <c r="E8" s="26"/>
      <c r="F8" s="31"/>
      <c r="G8" s="32"/>
      <c r="H8" s="32"/>
      <c r="I8" s="32"/>
      <c r="J8" s="32"/>
      <c r="K8" s="32"/>
      <c r="L8" s="32"/>
      <c r="M8" s="32"/>
      <c r="N8" s="32"/>
      <c r="O8" s="32"/>
      <c r="P8" s="33"/>
      <c r="Q8" s="26"/>
      <c r="R8" s="34" t="s">
        <v>20</v>
      </c>
      <c r="S8" s="34" t="s">
        <v>21</v>
      </c>
      <c r="T8" s="34" t="s">
        <v>22</v>
      </c>
      <c r="U8" s="34" t="s">
        <v>23</v>
      </c>
      <c r="V8" s="34" t="s">
        <v>24</v>
      </c>
      <c r="W8" s="26"/>
      <c r="X8" s="6"/>
      <c r="Y8" s="26"/>
      <c r="Z8" s="38"/>
      <c r="AA8" s="42"/>
    </row>
    <row r="9" spans="1:27" ht="15.75" customHeight="1">
      <c r="A9" s="27"/>
      <c r="B9" s="27"/>
      <c r="C9" s="27"/>
      <c r="D9" s="62"/>
      <c r="E9" s="27"/>
      <c r="F9" s="17" t="s">
        <v>45</v>
      </c>
      <c r="G9" s="7"/>
      <c r="H9" s="7"/>
      <c r="I9" s="7"/>
      <c r="J9" s="7"/>
      <c r="K9" s="7"/>
      <c r="L9" s="7"/>
      <c r="M9" s="7"/>
      <c r="N9" s="7"/>
      <c r="O9" s="7"/>
      <c r="P9" s="8" t="s">
        <v>46</v>
      </c>
      <c r="Q9" s="27"/>
      <c r="R9" s="26"/>
      <c r="S9" s="26"/>
      <c r="T9" s="26"/>
      <c r="U9" s="26"/>
      <c r="V9" s="26"/>
      <c r="W9" s="27"/>
      <c r="X9" s="25"/>
      <c r="Y9" s="27"/>
      <c r="Z9" s="39"/>
      <c r="AA9" s="43"/>
    </row>
    <row r="10" spans="1:27" ht="68.25" customHeight="1">
      <c r="A10" s="9">
        <v>1</v>
      </c>
      <c r="B10" s="1" t="s">
        <v>39</v>
      </c>
      <c r="C10" s="1" t="s">
        <v>42</v>
      </c>
      <c r="D10" s="1" t="s">
        <v>6</v>
      </c>
      <c r="E10" s="16" t="s">
        <v>81</v>
      </c>
      <c r="F10" s="10">
        <v>9</v>
      </c>
      <c r="G10" s="10"/>
      <c r="H10" s="10"/>
      <c r="I10" s="10"/>
      <c r="J10" s="10"/>
      <c r="K10" s="10"/>
      <c r="L10" s="10"/>
      <c r="M10" s="10"/>
      <c r="N10" s="10"/>
      <c r="O10" s="10"/>
      <c r="P10" s="10">
        <v>3</v>
      </c>
      <c r="Q10" s="1" t="s">
        <v>140</v>
      </c>
      <c r="R10" s="20">
        <v>22.17</v>
      </c>
      <c r="S10" s="20">
        <v>0.33</v>
      </c>
      <c r="T10" s="20">
        <v>4.43</v>
      </c>
      <c r="U10" s="20">
        <v>2.57</v>
      </c>
      <c r="V10" s="20">
        <v>3.43</v>
      </c>
      <c r="W10" s="21">
        <f aca="true" t="shared" si="0" ref="W10:W28">R10+S10+T10+U10+V10</f>
        <v>32.93</v>
      </c>
      <c r="X10" s="10">
        <v>1</v>
      </c>
      <c r="Y10" s="10" t="s">
        <v>52</v>
      </c>
      <c r="Z10" s="22">
        <v>1</v>
      </c>
      <c r="AA10" s="23"/>
    </row>
    <row r="11" spans="1:27" ht="74.25" customHeight="1">
      <c r="A11" s="9">
        <v>2</v>
      </c>
      <c r="B11" s="1" t="s">
        <v>39</v>
      </c>
      <c r="C11" s="1" t="s">
        <v>42</v>
      </c>
      <c r="D11" s="1" t="s">
        <v>4</v>
      </c>
      <c r="E11" s="16" t="s">
        <v>82</v>
      </c>
      <c r="F11" s="10">
        <v>6</v>
      </c>
      <c r="G11" s="10"/>
      <c r="H11" s="10"/>
      <c r="I11" s="10"/>
      <c r="J11" s="10"/>
      <c r="K11" s="10"/>
      <c r="L11" s="10"/>
      <c r="M11" s="10"/>
      <c r="N11" s="10"/>
      <c r="O11" s="10"/>
      <c r="P11" s="10">
        <v>3</v>
      </c>
      <c r="Q11" s="1" t="s">
        <v>136</v>
      </c>
      <c r="R11" s="20">
        <v>11.14</v>
      </c>
      <c r="S11" s="20">
        <v>0.71</v>
      </c>
      <c r="T11" s="20">
        <v>2</v>
      </c>
      <c r="U11" s="20">
        <v>2.29</v>
      </c>
      <c r="V11" s="20">
        <v>2</v>
      </c>
      <c r="W11" s="20">
        <f t="shared" si="0"/>
        <v>18.14</v>
      </c>
      <c r="X11" s="10">
        <v>2</v>
      </c>
      <c r="Y11" s="10" t="s">
        <v>52</v>
      </c>
      <c r="Z11" s="22">
        <v>2</v>
      </c>
      <c r="AA11" s="23"/>
    </row>
    <row r="12" spans="1:27" ht="84.75" customHeight="1">
      <c r="A12" s="9">
        <v>3</v>
      </c>
      <c r="B12" s="1" t="s">
        <v>36</v>
      </c>
      <c r="C12" s="1" t="s">
        <v>41</v>
      </c>
      <c r="D12" s="1" t="s">
        <v>26</v>
      </c>
      <c r="E12" s="16" t="s">
        <v>83</v>
      </c>
      <c r="F12" s="10">
        <v>8</v>
      </c>
      <c r="G12" s="10"/>
      <c r="H12" s="10"/>
      <c r="I12" s="10"/>
      <c r="J12" s="10"/>
      <c r="K12" s="10"/>
      <c r="L12" s="10"/>
      <c r="M12" s="10"/>
      <c r="N12" s="10"/>
      <c r="O12" s="10"/>
      <c r="P12" s="10">
        <v>2</v>
      </c>
      <c r="Q12" s="1" t="s">
        <v>121</v>
      </c>
      <c r="R12" s="20">
        <v>6.43</v>
      </c>
      <c r="S12" s="20">
        <v>0.07</v>
      </c>
      <c r="T12" s="20">
        <v>1.29</v>
      </c>
      <c r="U12" s="20">
        <v>1.57</v>
      </c>
      <c r="V12" s="20">
        <v>2.14</v>
      </c>
      <c r="W12" s="20">
        <f t="shared" si="0"/>
        <v>11.5</v>
      </c>
      <c r="X12" s="10">
        <v>3</v>
      </c>
      <c r="Y12" s="10" t="s">
        <v>52</v>
      </c>
      <c r="Z12" s="22">
        <v>3</v>
      </c>
      <c r="AA12" s="23"/>
    </row>
    <row r="13" spans="1:27" ht="57.75" customHeight="1">
      <c r="A13" s="9">
        <v>4</v>
      </c>
      <c r="B13" s="1" t="s">
        <v>40</v>
      </c>
      <c r="C13" s="1" t="s">
        <v>42</v>
      </c>
      <c r="D13" s="1" t="s">
        <v>2</v>
      </c>
      <c r="E13" s="16" t="s">
        <v>84</v>
      </c>
      <c r="F13" s="10">
        <v>7</v>
      </c>
      <c r="G13" s="10"/>
      <c r="H13" s="10"/>
      <c r="I13" s="10"/>
      <c r="J13" s="10"/>
      <c r="K13" s="10"/>
      <c r="L13" s="10"/>
      <c r="M13" s="10"/>
      <c r="N13" s="10"/>
      <c r="O13" s="10"/>
      <c r="P13" s="10">
        <v>4</v>
      </c>
      <c r="Q13" s="1" t="s">
        <v>112</v>
      </c>
      <c r="R13" s="20">
        <v>8.67</v>
      </c>
      <c r="S13" s="20">
        <v>0.17</v>
      </c>
      <c r="T13" s="20">
        <v>-1.17</v>
      </c>
      <c r="U13" s="20">
        <v>0.17</v>
      </c>
      <c r="V13" s="20">
        <v>1.67</v>
      </c>
      <c r="W13" s="20">
        <f t="shared" si="0"/>
        <v>9.51</v>
      </c>
      <c r="X13" s="10">
        <v>4</v>
      </c>
      <c r="Y13" s="10" t="s">
        <v>52</v>
      </c>
      <c r="Z13" s="22">
        <v>4</v>
      </c>
      <c r="AA13" s="23"/>
    </row>
    <row r="14" spans="1:27" ht="87" customHeight="1">
      <c r="A14" s="9">
        <v>5</v>
      </c>
      <c r="B14" s="1" t="s">
        <v>39</v>
      </c>
      <c r="C14" s="1" t="s">
        <v>42</v>
      </c>
      <c r="D14" s="1" t="s">
        <v>5</v>
      </c>
      <c r="E14" s="16" t="s">
        <v>85</v>
      </c>
      <c r="F14" s="10">
        <v>9</v>
      </c>
      <c r="G14" s="10"/>
      <c r="H14" s="10"/>
      <c r="I14" s="10"/>
      <c r="J14" s="10"/>
      <c r="K14" s="10"/>
      <c r="L14" s="10"/>
      <c r="M14" s="10"/>
      <c r="N14" s="10"/>
      <c r="O14" s="10"/>
      <c r="P14" s="10">
        <v>2</v>
      </c>
      <c r="Q14" s="1" t="s">
        <v>113</v>
      </c>
      <c r="R14" s="20">
        <v>1.77</v>
      </c>
      <c r="S14" s="20">
        <v>0.07</v>
      </c>
      <c r="T14" s="20">
        <v>2.43</v>
      </c>
      <c r="U14" s="20">
        <v>0.57</v>
      </c>
      <c r="V14" s="20">
        <v>2.14</v>
      </c>
      <c r="W14" s="20">
        <f t="shared" si="0"/>
        <v>6.98</v>
      </c>
      <c r="X14" s="10">
        <v>5</v>
      </c>
      <c r="Y14" s="10" t="s">
        <v>52</v>
      </c>
      <c r="Z14" s="22">
        <v>5</v>
      </c>
      <c r="AA14" s="23"/>
    </row>
    <row r="15" spans="1:27" ht="57.75" customHeight="1">
      <c r="A15" s="9">
        <v>6</v>
      </c>
      <c r="B15" s="1" t="s">
        <v>35</v>
      </c>
      <c r="C15" s="1" t="s">
        <v>42</v>
      </c>
      <c r="D15" s="1" t="s">
        <v>27</v>
      </c>
      <c r="E15" s="16" t="s">
        <v>86</v>
      </c>
      <c r="F15" s="10">
        <v>9</v>
      </c>
      <c r="G15" s="10"/>
      <c r="H15" s="10"/>
      <c r="I15" s="10"/>
      <c r="J15" s="10"/>
      <c r="K15" s="10"/>
      <c r="L15" s="10"/>
      <c r="M15" s="10"/>
      <c r="N15" s="10"/>
      <c r="O15" s="10"/>
      <c r="P15" s="10">
        <v>2</v>
      </c>
      <c r="Q15" s="1" t="s">
        <v>122</v>
      </c>
      <c r="R15" s="20">
        <v>1.89</v>
      </c>
      <c r="S15" s="20">
        <v>0.07</v>
      </c>
      <c r="T15" s="20">
        <v>2.14</v>
      </c>
      <c r="U15" s="20">
        <v>0.71</v>
      </c>
      <c r="V15" s="20">
        <v>1.29</v>
      </c>
      <c r="W15" s="20">
        <f t="shared" si="0"/>
        <v>6.1</v>
      </c>
      <c r="X15" s="10">
        <v>6</v>
      </c>
      <c r="Y15" s="10" t="s">
        <v>52</v>
      </c>
      <c r="Z15" s="22">
        <v>6</v>
      </c>
      <c r="AA15" s="23"/>
    </row>
    <row r="16" spans="1:27" ht="129.75" customHeight="1">
      <c r="A16" s="9">
        <v>7</v>
      </c>
      <c r="B16" s="1" t="s">
        <v>11</v>
      </c>
      <c r="C16" s="1" t="s">
        <v>42</v>
      </c>
      <c r="D16" s="1" t="s">
        <v>12</v>
      </c>
      <c r="E16" s="16" t="s">
        <v>87</v>
      </c>
      <c r="F16" s="10">
        <v>15</v>
      </c>
      <c r="G16" s="10"/>
      <c r="H16" s="10"/>
      <c r="I16" s="10"/>
      <c r="J16" s="10"/>
      <c r="K16" s="10"/>
      <c r="L16" s="10"/>
      <c r="M16" s="10"/>
      <c r="N16" s="10"/>
      <c r="O16" s="10"/>
      <c r="P16" s="10">
        <v>2</v>
      </c>
      <c r="Q16" s="1" t="s">
        <v>138</v>
      </c>
      <c r="R16" s="20">
        <v>1.14</v>
      </c>
      <c r="S16" s="20">
        <v>0.07</v>
      </c>
      <c r="T16" s="20">
        <v>1.71</v>
      </c>
      <c r="U16" s="20">
        <v>0.71</v>
      </c>
      <c r="V16" s="20">
        <v>1.71</v>
      </c>
      <c r="W16" s="20">
        <f t="shared" si="0"/>
        <v>5.34</v>
      </c>
      <c r="X16" s="10">
        <v>7</v>
      </c>
      <c r="Y16" s="10" t="s">
        <v>52</v>
      </c>
      <c r="Z16" s="22">
        <v>7</v>
      </c>
      <c r="AA16" s="23"/>
    </row>
    <row r="17" spans="1:27" ht="136.5" customHeight="1">
      <c r="A17" s="9">
        <v>8</v>
      </c>
      <c r="B17" s="1" t="s">
        <v>39</v>
      </c>
      <c r="C17" s="1" t="s">
        <v>42</v>
      </c>
      <c r="D17" s="1" t="s">
        <v>7</v>
      </c>
      <c r="E17" s="16" t="s">
        <v>88</v>
      </c>
      <c r="F17" s="10">
        <v>13</v>
      </c>
      <c r="G17" s="10"/>
      <c r="H17" s="10"/>
      <c r="I17" s="10"/>
      <c r="J17" s="10"/>
      <c r="K17" s="10"/>
      <c r="L17" s="10"/>
      <c r="M17" s="10"/>
      <c r="N17" s="10"/>
      <c r="O17" s="10"/>
      <c r="P17" s="10">
        <v>2</v>
      </c>
      <c r="Q17" s="1" t="s">
        <v>135</v>
      </c>
      <c r="R17" s="20">
        <v>1.86</v>
      </c>
      <c r="S17" s="20">
        <v>0.21</v>
      </c>
      <c r="T17" s="20">
        <v>0.14</v>
      </c>
      <c r="U17" s="20">
        <v>0.86</v>
      </c>
      <c r="V17" s="20">
        <v>1.14</v>
      </c>
      <c r="W17" s="20">
        <f t="shared" si="0"/>
        <v>4.21</v>
      </c>
      <c r="X17" s="10">
        <v>8</v>
      </c>
      <c r="Y17" s="10" t="s">
        <v>52</v>
      </c>
      <c r="Z17" s="22">
        <v>8</v>
      </c>
      <c r="AA17" s="23"/>
    </row>
    <row r="18" spans="1:27" ht="70.5" customHeight="1" thickBot="1">
      <c r="A18" s="9">
        <v>9</v>
      </c>
      <c r="B18" s="1" t="s">
        <v>89</v>
      </c>
      <c r="C18" s="1" t="s">
        <v>43</v>
      </c>
      <c r="D18" s="1" t="s">
        <v>54</v>
      </c>
      <c r="E18" s="18" t="s">
        <v>90</v>
      </c>
      <c r="F18" s="10">
        <v>6</v>
      </c>
      <c r="G18" s="10"/>
      <c r="H18" s="10"/>
      <c r="I18" s="10"/>
      <c r="J18" s="10"/>
      <c r="K18" s="10"/>
      <c r="L18" s="10"/>
      <c r="M18" s="10"/>
      <c r="N18" s="10"/>
      <c r="O18" s="10"/>
      <c r="P18" s="10">
        <v>2</v>
      </c>
      <c r="Q18" s="1" t="s">
        <v>114</v>
      </c>
      <c r="R18" s="20">
        <v>0.67</v>
      </c>
      <c r="S18" s="20">
        <v>0</v>
      </c>
      <c r="T18" s="20">
        <v>2.33</v>
      </c>
      <c r="U18" s="20">
        <v>0</v>
      </c>
      <c r="V18" s="20">
        <v>1</v>
      </c>
      <c r="W18" s="20">
        <f t="shared" si="0"/>
        <v>4</v>
      </c>
      <c r="X18" s="10" t="s">
        <v>52</v>
      </c>
      <c r="Y18" s="10">
        <v>1</v>
      </c>
      <c r="Z18" s="22">
        <v>9</v>
      </c>
      <c r="AA18" s="23"/>
    </row>
    <row r="19" spans="1:27" ht="66" customHeight="1">
      <c r="A19" s="9">
        <v>10</v>
      </c>
      <c r="B19" s="1" t="s">
        <v>40</v>
      </c>
      <c r="C19" s="1" t="s">
        <v>42</v>
      </c>
      <c r="D19" s="1" t="s">
        <v>2</v>
      </c>
      <c r="E19" s="16" t="s">
        <v>91</v>
      </c>
      <c r="F19" s="10">
        <v>10</v>
      </c>
      <c r="G19" s="10"/>
      <c r="H19" s="10"/>
      <c r="I19" s="10"/>
      <c r="J19" s="10"/>
      <c r="K19" s="10"/>
      <c r="L19" s="10"/>
      <c r="M19" s="10"/>
      <c r="N19" s="10"/>
      <c r="O19" s="10"/>
      <c r="P19" s="10">
        <v>2</v>
      </c>
      <c r="Q19" s="1" t="s">
        <v>137</v>
      </c>
      <c r="R19" s="20">
        <v>1.17</v>
      </c>
      <c r="S19" s="20">
        <v>0</v>
      </c>
      <c r="T19" s="20">
        <v>1</v>
      </c>
      <c r="U19" s="20">
        <v>0.43</v>
      </c>
      <c r="V19" s="20">
        <v>1.29</v>
      </c>
      <c r="W19" s="20">
        <f t="shared" si="0"/>
        <v>3.89</v>
      </c>
      <c r="X19" s="10">
        <v>9</v>
      </c>
      <c r="Y19" s="10" t="s">
        <v>52</v>
      </c>
      <c r="Z19" s="22">
        <v>10</v>
      </c>
      <c r="AA19" s="23"/>
    </row>
    <row r="20" spans="1:27" ht="162.75" customHeight="1">
      <c r="A20" s="9">
        <v>11</v>
      </c>
      <c r="B20" s="1" t="s">
        <v>39</v>
      </c>
      <c r="C20" s="1" t="s">
        <v>42</v>
      </c>
      <c r="D20" s="1" t="s">
        <v>3</v>
      </c>
      <c r="E20" s="16" t="s">
        <v>92</v>
      </c>
      <c r="F20" s="10">
        <v>14</v>
      </c>
      <c r="G20" s="10"/>
      <c r="H20" s="10"/>
      <c r="I20" s="10"/>
      <c r="J20" s="10"/>
      <c r="K20" s="10"/>
      <c r="L20" s="10"/>
      <c r="M20" s="10"/>
      <c r="N20" s="10"/>
      <c r="O20" s="10"/>
      <c r="P20" s="10">
        <v>4</v>
      </c>
      <c r="Q20" s="1" t="s">
        <v>116</v>
      </c>
      <c r="R20" s="20">
        <v>1.43</v>
      </c>
      <c r="S20" s="20">
        <v>0.14</v>
      </c>
      <c r="T20" s="20">
        <v>0.29</v>
      </c>
      <c r="U20" s="20">
        <v>0.57</v>
      </c>
      <c r="V20" s="20">
        <v>1.29</v>
      </c>
      <c r="W20" s="20">
        <f t="shared" si="0"/>
        <v>3.7199999999999998</v>
      </c>
      <c r="X20" s="10">
        <v>10</v>
      </c>
      <c r="Y20" s="10" t="s">
        <v>52</v>
      </c>
      <c r="Z20" s="22">
        <v>11</v>
      </c>
      <c r="AA20" s="23"/>
    </row>
    <row r="21" spans="1:27" ht="69" customHeight="1">
      <c r="A21" s="9">
        <v>12</v>
      </c>
      <c r="B21" s="1" t="s">
        <v>8</v>
      </c>
      <c r="C21" s="1" t="s">
        <v>42</v>
      </c>
      <c r="D21" s="1" t="s">
        <v>9</v>
      </c>
      <c r="E21" s="16" t="s">
        <v>93</v>
      </c>
      <c r="F21" s="10">
        <v>6</v>
      </c>
      <c r="G21" s="10"/>
      <c r="H21" s="10"/>
      <c r="I21" s="10"/>
      <c r="J21" s="10"/>
      <c r="K21" s="10"/>
      <c r="L21" s="10"/>
      <c r="M21" s="10"/>
      <c r="N21" s="10"/>
      <c r="O21" s="10"/>
      <c r="P21" s="10">
        <v>2</v>
      </c>
      <c r="Q21" s="1" t="s">
        <v>115</v>
      </c>
      <c r="R21" s="20">
        <v>0.33</v>
      </c>
      <c r="S21" s="20">
        <v>0</v>
      </c>
      <c r="T21" s="20">
        <v>1.67</v>
      </c>
      <c r="U21" s="20">
        <v>0.33</v>
      </c>
      <c r="V21" s="20">
        <v>1.33</v>
      </c>
      <c r="W21" s="20">
        <f t="shared" si="0"/>
        <v>3.66</v>
      </c>
      <c r="X21" s="10" t="s">
        <v>52</v>
      </c>
      <c r="Y21" s="10">
        <v>2</v>
      </c>
      <c r="Z21" s="22">
        <v>12</v>
      </c>
      <c r="AA21" s="23"/>
    </row>
    <row r="22" spans="1:27" ht="78.75" customHeight="1">
      <c r="A22" s="9">
        <v>13</v>
      </c>
      <c r="B22" s="1" t="s">
        <v>15</v>
      </c>
      <c r="C22" s="1" t="s">
        <v>42</v>
      </c>
      <c r="D22" s="1" t="s">
        <v>16</v>
      </c>
      <c r="E22" s="16" t="s">
        <v>94</v>
      </c>
      <c r="F22" s="10">
        <v>9</v>
      </c>
      <c r="G22" s="10"/>
      <c r="H22" s="10"/>
      <c r="I22" s="10"/>
      <c r="J22" s="10"/>
      <c r="K22" s="10"/>
      <c r="L22" s="10"/>
      <c r="M22" s="10"/>
      <c r="N22" s="10"/>
      <c r="O22" s="10"/>
      <c r="P22" s="10">
        <v>3</v>
      </c>
      <c r="Q22" s="1" t="s">
        <v>129</v>
      </c>
      <c r="R22" s="20">
        <v>0.25</v>
      </c>
      <c r="S22" s="20">
        <v>0.13</v>
      </c>
      <c r="T22" s="20">
        <v>-0.75</v>
      </c>
      <c r="U22" s="20">
        <v>0.25</v>
      </c>
      <c r="V22" s="20">
        <v>1.25</v>
      </c>
      <c r="W22" s="20">
        <f t="shared" si="0"/>
        <v>1.13</v>
      </c>
      <c r="X22" s="10" t="s">
        <v>52</v>
      </c>
      <c r="Y22" s="10">
        <v>3</v>
      </c>
      <c r="Z22" s="22">
        <v>13</v>
      </c>
      <c r="AA22" s="23"/>
    </row>
    <row r="23" spans="1:27" ht="49.5" customHeight="1">
      <c r="A23" s="9">
        <v>14</v>
      </c>
      <c r="B23" s="1" t="s">
        <v>32</v>
      </c>
      <c r="C23" s="1" t="s">
        <v>42</v>
      </c>
      <c r="D23" s="1" t="s">
        <v>29</v>
      </c>
      <c r="E23" s="16" t="s">
        <v>95</v>
      </c>
      <c r="F23" s="10">
        <v>7</v>
      </c>
      <c r="G23" s="10"/>
      <c r="H23" s="10"/>
      <c r="I23" s="10"/>
      <c r="J23" s="10"/>
      <c r="K23" s="10"/>
      <c r="L23" s="10"/>
      <c r="M23" s="10"/>
      <c r="N23" s="10"/>
      <c r="O23" s="10"/>
      <c r="P23" s="10">
        <v>2</v>
      </c>
      <c r="Q23" s="1" t="s">
        <v>132</v>
      </c>
      <c r="R23" s="20">
        <v>0.38</v>
      </c>
      <c r="S23" s="20">
        <v>0</v>
      </c>
      <c r="T23" s="20">
        <v>0</v>
      </c>
      <c r="U23" s="20">
        <v>0.25</v>
      </c>
      <c r="V23" s="20">
        <v>0.25</v>
      </c>
      <c r="W23" s="20">
        <f t="shared" si="0"/>
        <v>0.88</v>
      </c>
      <c r="X23" s="10" t="s">
        <v>52</v>
      </c>
      <c r="Y23" s="10">
        <v>4</v>
      </c>
      <c r="Z23" s="22">
        <v>14</v>
      </c>
      <c r="AA23" s="23"/>
    </row>
    <row r="24" spans="1:27" ht="84" customHeight="1">
      <c r="A24" s="9">
        <v>15</v>
      </c>
      <c r="B24" s="1" t="s">
        <v>13</v>
      </c>
      <c r="C24" s="1" t="s">
        <v>43</v>
      </c>
      <c r="D24" s="1" t="s">
        <v>14</v>
      </c>
      <c r="E24" s="19" t="s">
        <v>96</v>
      </c>
      <c r="F24" s="10">
        <v>8</v>
      </c>
      <c r="G24" s="10"/>
      <c r="H24" s="10"/>
      <c r="I24" s="10"/>
      <c r="J24" s="10"/>
      <c r="K24" s="10"/>
      <c r="L24" s="10"/>
      <c r="M24" s="10"/>
      <c r="N24" s="10"/>
      <c r="O24" s="10"/>
      <c r="P24" s="10">
        <v>2</v>
      </c>
      <c r="Q24" s="1" t="s">
        <v>130</v>
      </c>
      <c r="R24" s="20">
        <v>0.38</v>
      </c>
      <c r="S24" s="20">
        <v>0</v>
      </c>
      <c r="T24" s="20">
        <v>-2.75</v>
      </c>
      <c r="U24" s="20">
        <v>0</v>
      </c>
      <c r="V24" s="20">
        <v>0.25</v>
      </c>
      <c r="W24" s="20">
        <f t="shared" si="0"/>
        <v>-2.12</v>
      </c>
      <c r="X24" s="10" t="s">
        <v>52</v>
      </c>
      <c r="Y24" s="10">
        <v>5</v>
      </c>
      <c r="Z24" s="22">
        <v>15</v>
      </c>
      <c r="AA24" s="23"/>
    </row>
    <row r="25" spans="1:27" ht="77.25" customHeight="1">
      <c r="A25" s="9">
        <v>16</v>
      </c>
      <c r="B25" s="1" t="s">
        <v>33</v>
      </c>
      <c r="C25" s="1" t="s">
        <v>42</v>
      </c>
      <c r="D25" s="1" t="s">
        <v>30</v>
      </c>
      <c r="E25" s="16" t="s">
        <v>97</v>
      </c>
      <c r="F25" s="10">
        <v>12</v>
      </c>
      <c r="G25" s="10"/>
      <c r="H25" s="10"/>
      <c r="I25" s="10"/>
      <c r="J25" s="10"/>
      <c r="K25" s="10"/>
      <c r="L25" s="10"/>
      <c r="M25" s="10"/>
      <c r="N25" s="10"/>
      <c r="O25" s="10"/>
      <c r="P25" s="10">
        <v>2</v>
      </c>
      <c r="Q25" s="1" t="s">
        <v>131</v>
      </c>
      <c r="R25" s="20">
        <v>0</v>
      </c>
      <c r="S25" s="20">
        <v>0</v>
      </c>
      <c r="T25" s="20">
        <v>-2.75</v>
      </c>
      <c r="U25" s="20">
        <v>-0.25</v>
      </c>
      <c r="V25" s="20">
        <v>0.25</v>
      </c>
      <c r="W25" s="20">
        <f t="shared" si="0"/>
        <v>-2.75</v>
      </c>
      <c r="X25" s="10" t="s">
        <v>52</v>
      </c>
      <c r="Y25" s="10">
        <v>6</v>
      </c>
      <c r="Z25" s="22">
        <v>16</v>
      </c>
      <c r="AA25" s="23"/>
    </row>
    <row r="26" spans="1:27" ht="66.75" customHeight="1">
      <c r="A26" s="9">
        <v>17</v>
      </c>
      <c r="B26" s="1" t="s">
        <v>34</v>
      </c>
      <c r="C26" s="1" t="s">
        <v>42</v>
      </c>
      <c r="D26" s="1" t="s">
        <v>28</v>
      </c>
      <c r="E26" s="16" t="s">
        <v>98</v>
      </c>
      <c r="F26" s="10">
        <v>4</v>
      </c>
      <c r="G26" s="10"/>
      <c r="H26" s="10"/>
      <c r="I26" s="10"/>
      <c r="J26" s="10"/>
      <c r="K26" s="10"/>
      <c r="L26" s="10"/>
      <c r="M26" s="10"/>
      <c r="N26" s="10"/>
      <c r="O26" s="10"/>
      <c r="P26" s="10">
        <v>4</v>
      </c>
      <c r="Q26" s="1" t="s">
        <v>128</v>
      </c>
      <c r="R26" s="20">
        <v>1</v>
      </c>
      <c r="S26" s="20">
        <v>0.5</v>
      </c>
      <c r="T26" s="20">
        <v>3.75</v>
      </c>
      <c r="U26" s="20">
        <v>0</v>
      </c>
      <c r="V26" s="20">
        <v>2</v>
      </c>
      <c r="W26" s="24">
        <f t="shared" si="0"/>
        <v>7.25</v>
      </c>
      <c r="X26" s="10" t="s">
        <v>52</v>
      </c>
      <c r="Y26" s="10">
        <v>7</v>
      </c>
      <c r="Z26" s="22" t="s">
        <v>55</v>
      </c>
      <c r="AA26" s="35" t="s">
        <v>77</v>
      </c>
    </row>
    <row r="27" spans="1:27" s="11" customFormat="1" ht="61.5" customHeight="1">
      <c r="A27" s="9">
        <v>18</v>
      </c>
      <c r="B27" s="1" t="s">
        <v>39</v>
      </c>
      <c r="C27" s="1" t="s">
        <v>42</v>
      </c>
      <c r="D27" s="1" t="s">
        <v>3</v>
      </c>
      <c r="E27" s="16" t="s">
        <v>99</v>
      </c>
      <c r="F27" s="10">
        <v>4</v>
      </c>
      <c r="G27" s="10"/>
      <c r="H27" s="10"/>
      <c r="I27" s="10"/>
      <c r="J27" s="10"/>
      <c r="K27" s="10"/>
      <c r="L27" s="10"/>
      <c r="M27" s="10"/>
      <c r="N27" s="10"/>
      <c r="O27" s="10"/>
      <c r="P27" s="10">
        <v>3</v>
      </c>
      <c r="Q27" s="1" t="s">
        <v>139</v>
      </c>
      <c r="R27" s="20">
        <v>1.86</v>
      </c>
      <c r="S27" s="20">
        <v>0.07</v>
      </c>
      <c r="T27" s="20">
        <v>2.29</v>
      </c>
      <c r="U27" s="20">
        <v>0.57</v>
      </c>
      <c r="V27" s="20">
        <v>1.57</v>
      </c>
      <c r="W27" s="24">
        <f t="shared" si="0"/>
        <v>6.360000000000001</v>
      </c>
      <c r="X27" s="10">
        <v>11</v>
      </c>
      <c r="Y27" s="10" t="s">
        <v>52</v>
      </c>
      <c r="Z27" s="22" t="s">
        <v>55</v>
      </c>
      <c r="AA27" s="36"/>
    </row>
    <row r="28" spans="1:27" s="11" customFormat="1" ht="63" customHeight="1">
      <c r="A28" s="9">
        <v>19</v>
      </c>
      <c r="B28" s="1" t="s">
        <v>10</v>
      </c>
      <c r="C28" s="1" t="s">
        <v>42</v>
      </c>
      <c r="D28" s="1" t="s">
        <v>76</v>
      </c>
      <c r="E28" s="16" t="s">
        <v>100</v>
      </c>
      <c r="F28" s="10">
        <v>6</v>
      </c>
      <c r="G28" s="10"/>
      <c r="H28" s="10"/>
      <c r="I28" s="10"/>
      <c r="J28" s="10"/>
      <c r="K28" s="10"/>
      <c r="L28" s="10"/>
      <c r="M28" s="10"/>
      <c r="N28" s="10"/>
      <c r="O28" s="10"/>
      <c r="P28" s="10">
        <v>2</v>
      </c>
      <c r="Q28" s="1" t="s">
        <v>133</v>
      </c>
      <c r="R28" s="20">
        <v>0</v>
      </c>
      <c r="S28" s="20">
        <v>0</v>
      </c>
      <c r="T28" s="20">
        <v>-6.63</v>
      </c>
      <c r="U28" s="20">
        <v>-4</v>
      </c>
      <c r="V28" s="20">
        <v>0.13</v>
      </c>
      <c r="W28" s="24">
        <f t="shared" si="0"/>
        <v>-10.499999999999998</v>
      </c>
      <c r="X28" s="10" t="s">
        <v>52</v>
      </c>
      <c r="Y28" s="10">
        <v>8</v>
      </c>
      <c r="Z28" s="22" t="s">
        <v>55</v>
      </c>
      <c r="AA28" s="1" t="s">
        <v>78</v>
      </c>
    </row>
    <row r="29" spans="1:16" s="14" customFormat="1" ht="18.75">
      <c r="A29" s="4" t="s">
        <v>47</v>
      </c>
      <c r="B29" s="4"/>
      <c r="C29" s="4"/>
      <c r="D29" s="4"/>
      <c r="E29" s="12"/>
      <c r="F29" s="13">
        <f>SUM(F10:F28)</f>
        <v>162</v>
      </c>
      <c r="G29" s="13"/>
      <c r="H29" s="13"/>
      <c r="I29" s="13"/>
      <c r="J29" s="13"/>
      <c r="K29" s="13"/>
      <c r="L29" s="13"/>
      <c r="M29" s="13"/>
      <c r="N29" s="13"/>
      <c r="O29" s="13"/>
      <c r="P29" s="13">
        <f>SUM(P10:P28)</f>
        <v>48</v>
      </c>
    </row>
    <row r="30" s="14" customFormat="1" ht="12"/>
    <row r="31" s="14" customFormat="1" ht="15.75">
      <c r="A31" s="15" t="s">
        <v>144</v>
      </c>
    </row>
    <row r="32" ht="19.5" customHeight="1">
      <c r="A32" s="15" t="s">
        <v>37</v>
      </c>
    </row>
  </sheetData>
  <mergeCells count="23">
    <mergeCell ref="U8:U9"/>
    <mergeCell ref="V8:V9"/>
    <mergeCell ref="AA7:AA9"/>
    <mergeCell ref="D7:D9"/>
    <mergeCell ref="Q7:Q9"/>
    <mergeCell ref="R8:R9"/>
    <mergeCell ref="AA26:AA27"/>
    <mergeCell ref="E7:E9"/>
    <mergeCell ref="W7:W9"/>
    <mergeCell ref="Z7:Z9"/>
    <mergeCell ref="S8:S9"/>
    <mergeCell ref="T8:T9"/>
    <mergeCell ref="R7:V7"/>
    <mergeCell ref="A29:D29"/>
    <mergeCell ref="B1:Z1"/>
    <mergeCell ref="B2:W2"/>
    <mergeCell ref="B4:W4"/>
    <mergeCell ref="X7:X9"/>
    <mergeCell ref="Y7:Y9"/>
    <mergeCell ref="F7:P8"/>
    <mergeCell ref="A7:A9"/>
    <mergeCell ref="B7:B9"/>
    <mergeCell ref="C7:C9"/>
  </mergeCells>
  <printOptions/>
  <pageMargins left="0.393700787401575" right="0.28" top="0.4" bottom="0.25" header="0.4" footer="0.16"/>
  <pageSetup horizontalDpi="600" verticalDpi="600" orientation="landscape" paperSize="9" scale="60" r:id="rId1"/>
  <headerFooter alignWithMargins="0">
    <oddFooter>&amp;LCreated by Секретарь_ST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Cosmos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2013-11-20T08:41:44Z</cp:lastPrinted>
  <dcterms:created xsi:type="dcterms:W3CDTF">2013-11-12T10:06:14Z</dcterms:created>
  <dcterms:modified xsi:type="dcterms:W3CDTF">2013-11-20T08:44:42Z</dcterms:modified>
  <cp:category/>
  <cp:version/>
  <cp:contentType/>
  <cp:contentStatus/>
</cp:coreProperties>
</file>